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DZS\Projekti\DOCS\IR-Docs\2020\Obrasci\"/>
    </mc:Choice>
  </mc:AlternateContent>
  <workbookProtection workbookAlgorithmName="SHA-512" workbookHashValue="VD9s/NjT7etd0KOt3qGN+5ylutbWnKvfNgexXdzpiP+fBBdTFR4Jj7rzNeuvOP0Sm+fio13i6jgKkxVPz6G57w==" workbookSaltValue="xtfz/21HD3oi2Gec62tpVA==" workbookSpinCount="100000" lockStructure="1"/>
  <bookViews>
    <workbookView xWindow="-15" yWindow="-15" windowWidth="14205" windowHeight="12855" tabRatio="842"/>
  </bookViews>
  <sheets>
    <sheet name="Opći podaci" sheetId="40" r:id="rId1"/>
    <sheet name="Tablica 1." sheetId="23" r:id="rId2"/>
    <sheet name="Tablica 2." sheetId="24" r:id="rId3"/>
    <sheet name="Tablica 3." sheetId="25" r:id="rId4"/>
    <sheet name="Tablica 4." sheetId="26" r:id="rId5"/>
    <sheet name="Tablica 5." sheetId="27" r:id="rId6"/>
    <sheet name="Tablica 6." sheetId="28" r:id="rId7"/>
    <sheet name="Tablica 7." sheetId="29" r:id="rId8"/>
    <sheet name="Tablica 8." sheetId="30" r:id="rId9"/>
    <sheet name="Tablica 9." sheetId="12" r:id="rId10"/>
    <sheet name="Tablica 11." sheetId="22" r:id="rId11"/>
    <sheet name="Napomene i osoba za kontakt" sheetId="38" r:id="rId12"/>
  </sheets>
  <definedNames>
    <definedName name="_xlnm.Print_Area" localSheetId="11">'Napomene i osoba za kontakt'!$A$1:$O$36</definedName>
    <definedName name="_xlnm.Print_Area" localSheetId="0">'Opći podaci'!$A$1:$M$32</definedName>
    <definedName name="_xlnm.Print_Area" localSheetId="1">'Tablica 1.'!$A$1:$L$13</definedName>
    <definedName name="_xlnm.Print_Area" localSheetId="10">'Tablica 11.'!$A$1:$D$21</definedName>
    <definedName name="_xlnm.Print_Area" localSheetId="2">'Tablica 2.'!$A$1:$G$14</definedName>
    <definedName name="_xlnm.Print_Area" localSheetId="3">'Tablica 3.'!$A$1:$Q$23</definedName>
    <definedName name="_xlnm.Print_Area" localSheetId="4">'Tablica 4.'!$A$1:$Q$23</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9.'!$A$1:$N$31</definedName>
  </definedNames>
  <calcPr calcId="162913"/>
</workbook>
</file>

<file path=xl/calcChain.xml><?xml version="1.0" encoding="utf-8"?>
<calcChain xmlns="http://schemas.openxmlformats.org/spreadsheetml/2006/main">
  <c r="H11" i="12" l="1"/>
  <c r="I11" i="12"/>
  <c r="C11" i="25" l="1"/>
  <c r="G53" i="23" l="1"/>
  <c r="E10" i="25" l="1"/>
  <c r="D15" i="25"/>
  <c r="D14" i="25"/>
  <c r="D13" i="25"/>
  <c r="D12" i="25"/>
  <c r="D11" i="25"/>
  <c r="E5" i="30"/>
  <c r="H7" i="23"/>
  <c r="I7" i="23"/>
  <c r="J7" i="23"/>
  <c r="K7" i="23"/>
  <c r="L7" i="23"/>
  <c r="G7" i="23"/>
  <c r="D21" i="26"/>
  <c r="D22" i="26"/>
  <c r="C21" i="26"/>
  <c r="C22" i="26"/>
  <c r="D20" i="26"/>
  <c r="C20" i="26"/>
  <c r="C14" i="26"/>
  <c r="D14" i="26"/>
  <c r="C15" i="26"/>
  <c r="D15" i="26"/>
  <c r="D13" i="26"/>
  <c r="C13" i="26"/>
  <c r="C21" i="25"/>
  <c r="D21" i="25"/>
  <c r="C22" i="25"/>
  <c r="D22" i="25"/>
  <c r="D20" i="25"/>
  <c r="C20" i="25"/>
  <c r="C14" i="25"/>
  <c r="C15" i="25"/>
  <c r="C13" i="25"/>
  <c r="F10" i="26"/>
  <c r="G10" i="26"/>
  <c r="H10" i="26"/>
  <c r="I10" i="26"/>
  <c r="J10" i="26"/>
  <c r="K10" i="26"/>
  <c r="L10" i="26"/>
  <c r="E10" i="26"/>
  <c r="F10" i="25"/>
  <c r="G10" i="25"/>
  <c r="H10" i="25"/>
  <c r="I10" i="25"/>
  <c r="J10" i="25"/>
  <c r="K10" i="25"/>
  <c r="L10" i="25"/>
  <c r="N10" i="25"/>
  <c r="O10" i="25"/>
  <c r="P10" i="25"/>
  <c r="M10" i="25"/>
  <c r="C14" i="22"/>
  <c r="C8" i="22"/>
  <c r="G13" i="12"/>
  <c r="G14" i="12"/>
  <c r="G15" i="12"/>
  <c r="G16" i="12"/>
  <c r="G17" i="12"/>
  <c r="G18" i="12"/>
  <c r="G19" i="12"/>
  <c r="G20" i="12"/>
  <c r="G21" i="12"/>
  <c r="G22" i="12"/>
  <c r="G23" i="12"/>
  <c r="G24" i="12"/>
  <c r="G25" i="12"/>
  <c r="G26" i="12"/>
  <c r="G27" i="12"/>
  <c r="G28" i="12"/>
  <c r="G29" i="12"/>
  <c r="G30" i="12"/>
  <c r="G12" i="12"/>
  <c r="F13" i="12"/>
  <c r="F14" i="12"/>
  <c r="F15" i="12"/>
  <c r="F16" i="12"/>
  <c r="F17" i="12"/>
  <c r="F18" i="12"/>
  <c r="F19" i="12"/>
  <c r="F20" i="12"/>
  <c r="F21" i="12"/>
  <c r="F22" i="12"/>
  <c r="F23" i="12"/>
  <c r="F24" i="12"/>
  <c r="F25" i="12"/>
  <c r="F26" i="12"/>
  <c r="F27" i="12"/>
  <c r="F28" i="12"/>
  <c r="F29" i="12"/>
  <c r="F30" i="12"/>
  <c r="F12" i="12"/>
  <c r="M11" i="12"/>
  <c r="L11" i="12"/>
  <c r="K11" i="12"/>
  <c r="J11" i="12"/>
  <c r="E6" i="29"/>
  <c r="E12" i="29"/>
  <c r="E17" i="29"/>
  <c r="D7" i="28"/>
  <c r="C7" i="28"/>
  <c r="F8" i="27"/>
  <c r="E8" i="27"/>
  <c r="D8" i="27"/>
  <c r="C8" i="27"/>
  <c r="D19" i="26"/>
  <c r="D18" i="26"/>
  <c r="C19" i="26"/>
  <c r="C18" i="26"/>
  <c r="F17" i="26"/>
  <c r="G17" i="26"/>
  <c r="H17" i="26"/>
  <c r="I17" i="26"/>
  <c r="J17" i="26"/>
  <c r="K17" i="26"/>
  <c r="L17" i="26"/>
  <c r="E17" i="26"/>
  <c r="N17" i="26"/>
  <c r="O17" i="26"/>
  <c r="P17" i="26"/>
  <c r="M17" i="26"/>
  <c r="D12" i="26"/>
  <c r="D11" i="26"/>
  <c r="C12" i="26"/>
  <c r="C11" i="26"/>
  <c r="N10" i="26"/>
  <c r="O10" i="26"/>
  <c r="P10" i="26"/>
  <c r="M10" i="26"/>
  <c r="C12" i="25"/>
  <c r="D19" i="25"/>
  <c r="D18" i="25"/>
  <c r="C19" i="25"/>
  <c r="C18" i="25"/>
  <c r="N17" i="25"/>
  <c r="O17" i="25"/>
  <c r="P17" i="25"/>
  <c r="M17" i="25"/>
  <c r="F17" i="25"/>
  <c r="G17" i="25"/>
  <c r="H17" i="25"/>
  <c r="I17" i="25"/>
  <c r="J17" i="25"/>
  <c r="K17" i="25"/>
  <c r="L17" i="25"/>
  <c r="E17" i="25"/>
  <c r="D8" i="24"/>
  <c r="C8" i="24"/>
  <c r="F8" i="24"/>
  <c r="E8" i="24"/>
  <c r="D9" i="23"/>
  <c r="D10" i="23"/>
  <c r="D11" i="23"/>
  <c r="D12" i="23"/>
  <c r="C9" i="23"/>
  <c r="C10" i="23"/>
  <c r="C11" i="23"/>
  <c r="C12" i="23"/>
  <c r="D8" i="23"/>
  <c r="C8" i="23"/>
  <c r="F9" i="23"/>
  <c r="F10" i="23"/>
  <c r="F11" i="23"/>
  <c r="F12" i="23"/>
  <c r="E9" i="23"/>
  <c r="E10" i="23"/>
  <c r="E11" i="23"/>
  <c r="E12" i="23"/>
  <c r="F8" i="23"/>
  <c r="E8" i="23"/>
  <c r="C7" i="22" l="1"/>
  <c r="G11" i="12"/>
  <c r="C10" i="25"/>
  <c r="F7" i="23"/>
  <c r="D10" i="25"/>
  <c r="F11" i="12"/>
  <c r="D10" i="26"/>
  <c r="C7" i="23"/>
  <c r="E7" i="23"/>
  <c r="C17" i="25"/>
  <c r="D17" i="25"/>
  <c r="C10" i="26"/>
  <c r="C17" i="26"/>
  <c r="D17" i="26"/>
  <c r="E5" i="29"/>
  <c r="D7" i="23"/>
  <c r="O1" i="40" l="1"/>
  <c r="A1" i="40" s="1"/>
</calcChain>
</file>

<file path=xl/comments1.xml><?xml version="1.0" encoding="utf-8"?>
<comments xmlns="http://schemas.openxmlformats.org/spreadsheetml/2006/main">
  <authors>
    <author>RH-TDU</author>
    <author>Samodol Miroslav</author>
  </authors>
  <commentList>
    <comment ref="L17" authorId="0" shapeId="0">
      <text>
        <r>
          <rPr>
            <b/>
            <sz val="9"/>
            <color indexed="81"/>
            <rFont val="Tahoma"/>
            <family val="2"/>
            <charset val="238"/>
          </rPr>
          <t>RH-TDU:</t>
        </r>
        <r>
          <rPr>
            <sz val="9"/>
            <color indexed="81"/>
            <rFont val="Tahoma"/>
            <family val="2"/>
            <charset val="238"/>
          </rPr>
          <t xml:space="preserve">
ispunjava DZS</t>
        </r>
      </text>
    </comment>
    <comment ref="H24" authorId="1" shapeId="0">
      <text>
        <r>
          <rPr>
            <b/>
            <sz val="9"/>
            <color indexed="81"/>
            <rFont val="Tahoma"/>
            <family val="2"/>
          </rPr>
          <t>Kontrola veza: 
H24</t>
        </r>
        <r>
          <rPr>
            <sz val="9"/>
            <color indexed="81"/>
            <rFont val="Tahoma"/>
            <family val="2"/>
          </rPr>
          <t xml:space="preserve"> &gt;= Tablica1C7</t>
        </r>
      </text>
    </comment>
    <comment ref="H26" authorId="1" shapeId="0">
      <text>
        <r>
          <rPr>
            <b/>
            <sz val="9"/>
            <color indexed="81"/>
            <rFont val="Tahoma"/>
            <family val="2"/>
          </rPr>
          <t>Kontrola veza: 
H26 &lt;= H24 &gt;= Tablica1D7</t>
        </r>
      </text>
    </comment>
    <comment ref="D28" authorId="0" shapeId="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authors>
    <author>Martinović Ivanka</author>
    <author>RH-TDU</author>
    <author>Samodol Miroslav</author>
  </authors>
  <commentList>
    <comment ref="C3" authorId="0" shapeId="0">
      <text>
        <r>
          <rPr>
            <b/>
            <sz val="9"/>
            <color indexed="81"/>
            <rFont val="Tahoma"/>
            <family val="2"/>
            <charset val="238"/>
          </rPr>
          <t xml:space="preserve">RH-TDU:
</t>
        </r>
        <r>
          <rPr>
            <sz val="9"/>
            <color indexed="81"/>
            <rFont val="Tahoma"/>
            <family val="2"/>
            <charset val="238"/>
          </rPr>
          <t>Iz padajućeg izbornika odaberite šifru
NKD 2007</t>
        </r>
      </text>
    </comment>
    <comment ref="D3" authorId="1" shapeId="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1" shapeId="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2"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Tablica3C10 = Tablica1C7 &gt; 0</t>
        </r>
      </text>
    </comment>
    <comment ref="D7" authorId="0" shapeId="0">
      <text>
        <r>
          <rPr>
            <b/>
            <sz val="9"/>
            <color indexed="81"/>
            <rFont val="Tahoma"/>
            <family val="2"/>
          </rPr>
          <t xml:space="preserve">Kontrola veza: 
</t>
        </r>
        <r>
          <rPr>
            <sz val="9"/>
            <color indexed="81"/>
            <rFont val="Tahoma"/>
            <family val="2"/>
          </rPr>
          <t>Tablica3D10 = Tablica1D7</t>
        </r>
      </text>
    </comment>
    <comment ref="E7" authorId="0" shapeId="0">
      <text>
        <r>
          <rPr>
            <b/>
            <sz val="9"/>
            <color indexed="81"/>
            <rFont val="Tahoma"/>
            <family val="2"/>
          </rPr>
          <t xml:space="preserve">Kontrola veza: 
</t>
        </r>
        <r>
          <rPr>
            <sz val="9"/>
            <color indexed="81"/>
            <rFont val="Tahoma"/>
            <family val="2"/>
          </rPr>
          <t>Tablica4C10 = Tablica1E7</t>
        </r>
      </text>
    </comment>
    <comment ref="F7" authorId="0" shapeId="0">
      <text>
        <r>
          <rPr>
            <b/>
            <sz val="9"/>
            <color indexed="81"/>
            <rFont val="Tahoma"/>
            <family val="2"/>
          </rPr>
          <t xml:space="preserve">Kontrola veza: 
</t>
        </r>
        <r>
          <rPr>
            <sz val="9"/>
            <color indexed="81"/>
            <rFont val="Tahoma"/>
            <family val="2"/>
          </rPr>
          <t>Tablica4D10 = Tablica1F7</t>
        </r>
      </text>
    </comment>
    <comment ref="C8" authorId="0" shapeId="0">
      <text>
        <r>
          <rPr>
            <b/>
            <sz val="9"/>
            <color indexed="81"/>
            <rFont val="Tahoma"/>
            <family val="2"/>
          </rPr>
          <t xml:space="preserve">Kontrola veza: 
</t>
        </r>
        <r>
          <rPr>
            <sz val="9"/>
            <color indexed="81"/>
            <rFont val="Tahoma"/>
            <family val="2"/>
          </rPr>
          <t>Tablica6C7 = Tablica1C8</t>
        </r>
      </text>
    </comment>
    <comment ref="D8" authorId="0" shapeId="0">
      <text>
        <r>
          <rPr>
            <b/>
            <sz val="9"/>
            <color indexed="81"/>
            <rFont val="Tahoma"/>
            <family val="2"/>
          </rPr>
          <t xml:space="preserve">Kontrola veza: 
</t>
        </r>
        <r>
          <rPr>
            <sz val="9"/>
            <color indexed="81"/>
            <rFont val="Tahoma"/>
            <family val="2"/>
          </rPr>
          <t>Tablica6D7 = Tablica1D8</t>
        </r>
      </text>
    </comment>
    <comment ref="G8" authorId="0" shapeId="0">
      <text>
        <r>
          <rPr>
            <sz val="9"/>
            <color indexed="81"/>
            <rFont val="Tahoma"/>
            <family val="2"/>
          </rPr>
          <t>Unesite broj:  0 - 9999</t>
        </r>
        <r>
          <rPr>
            <b/>
            <sz val="9"/>
            <color indexed="81"/>
            <rFont val="Tahoma"/>
            <family val="2"/>
          </rPr>
          <t xml:space="preserve">
Kontrola veza: 
</t>
        </r>
        <r>
          <rPr>
            <sz val="9"/>
            <color indexed="81"/>
            <rFont val="Tahoma"/>
            <family val="2"/>
          </rPr>
          <t>Tablica5C8 = Tablica1G8</t>
        </r>
      </text>
    </comment>
    <comment ref="H8" authorId="0" shapeId="0">
      <text>
        <r>
          <rPr>
            <sz val="9"/>
            <color indexed="81"/>
            <rFont val="Tahoma"/>
            <family val="2"/>
          </rPr>
          <t>Unesite broj:  0 - 9999</t>
        </r>
        <r>
          <rPr>
            <b/>
            <sz val="9"/>
            <color indexed="81"/>
            <rFont val="Tahoma"/>
            <family val="2"/>
          </rPr>
          <t xml:space="preserve">
Kontrola veza: 
</t>
        </r>
        <r>
          <rPr>
            <sz val="9"/>
            <color indexed="81"/>
            <rFont val="Tahoma"/>
            <family val="2"/>
          </rPr>
          <t>Tablica5D8 = Tablica1H8</t>
        </r>
      </text>
    </comment>
    <comment ref="I8" authorId="0" shapeId="0">
      <text>
        <r>
          <rPr>
            <sz val="9"/>
            <color indexed="81"/>
            <rFont val="Tahoma"/>
            <family val="2"/>
          </rPr>
          <t>Unesite broj:  0 - 9999</t>
        </r>
        <r>
          <rPr>
            <b/>
            <sz val="9"/>
            <color indexed="81"/>
            <rFont val="Tahoma"/>
            <family val="2"/>
          </rPr>
          <t xml:space="preserve">
Kontrola veza: 
</t>
        </r>
        <r>
          <rPr>
            <sz val="9"/>
            <color indexed="81"/>
            <rFont val="Tahoma"/>
            <family val="2"/>
          </rPr>
          <t>Tablica5E8 = Tablica1I8</t>
        </r>
      </text>
    </comment>
    <comment ref="J8" authorId="0" shapeId="0">
      <text>
        <r>
          <rPr>
            <sz val="9"/>
            <color indexed="81"/>
            <rFont val="Tahoma"/>
            <family val="2"/>
          </rPr>
          <t>Unesite broj:  0 - 9999</t>
        </r>
        <r>
          <rPr>
            <b/>
            <sz val="9"/>
            <color indexed="81"/>
            <rFont val="Tahoma"/>
            <family val="2"/>
          </rPr>
          <t xml:space="preserve">
Kontrola veza: 
</t>
        </r>
        <r>
          <rPr>
            <sz val="9"/>
            <color indexed="81"/>
            <rFont val="Tahoma"/>
            <family val="2"/>
          </rPr>
          <t>Tablica5F8 = Tablica1J8</t>
        </r>
      </text>
    </comment>
  </commentList>
</comments>
</file>

<file path=xl/comments3.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Tablica3C17 = Tablica2C8</t>
        </r>
      </text>
    </comment>
    <comment ref="D8" authorId="0" shapeId="0">
      <text>
        <r>
          <rPr>
            <b/>
            <sz val="9"/>
            <color indexed="81"/>
            <rFont val="Tahoma"/>
            <family val="2"/>
          </rPr>
          <t xml:space="preserve">Kontrola veza: 
</t>
        </r>
        <r>
          <rPr>
            <sz val="9"/>
            <color indexed="81"/>
            <rFont val="Tahoma"/>
            <family val="2"/>
          </rPr>
          <t>Tablica3D17 = Tablica2D8</t>
        </r>
      </text>
    </comment>
    <comment ref="E8" authorId="0" shapeId="0">
      <text>
        <r>
          <rPr>
            <b/>
            <sz val="9"/>
            <color indexed="81"/>
            <rFont val="Tahoma"/>
            <family val="2"/>
          </rPr>
          <t xml:space="preserve">Kontrola veza: 
</t>
        </r>
        <r>
          <rPr>
            <sz val="9"/>
            <color indexed="81"/>
            <rFont val="Tahoma"/>
            <family val="2"/>
          </rPr>
          <t>Tablica4C17 = Tablica2E8</t>
        </r>
      </text>
    </comment>
    <comment ref="F8" authorId="0" shapeId="0">
      <text>
        <r>
          <rPr>
            <b/>
            <sz val="9"/>
            <color indexed="81"/>
            <rFont val="Tahoma"/>
            <family val="2"/>
          </rPr>
          <t xml:space="preserve">Kontrola veza: 
</t>
        </r>
        <r>
          <rPr>
            <sz val="9"/>
            <color indexed="81"/>
            <rFont val="Tahoma"/>
            <family val="2"/>
          </rPr>
          <t>Tablica4D17 = Tablica2F8</t>
        </r>
      </text>
    </comment>
  </commentList>
</comments>
</file>

<file path=xl/comments4.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Tablica3C10 = Tablica1C7 &gt; 0</t>
        </r>
      </text>
    </comment>
    <comment ref="D10" authorId="0" shapeId="0">
      <text>
        <r>
          <rPr>
            <b/>
            <sz val="9"/>
            <color indexed="81"/>
            <rFont val="Tahoma"/>
            <family val="2"/>
          </rPr>
          <t xml:space="preserve">Kontrola veza: 
</t>
        </r>
        <r>
          <rPr>
            <sz val="9"/>
            <color indexed="81"/>
            <rFont val="Tahoma"/>
            <family val="2"/>
          </rPr>
          <t>Tablica3D10 = Tablica1D7</t>
        </r>
      </text>
    </comment>
    <comment ref="C17" authorId="0" shapeId="0">
      <text>
        <r>
          <rPr>
            <b/>
            <sz val="9"/>
            <color indexed="81"/>
            <rFont val="Tahoma"/>
            <family val="2"/>
          </rPr>
          <t xml:space="preserve">Kontrola veza: 
</t>
        </r>
        <r>
          <rPr>
            <sz val="9"/>
            <color indexed="81"/>
            <rFont val="Tahoma"/>
            <family val="2"/>
          </rPr>
          <t>Tablica3C17 = Tablica2C8</t>
        </r>
      </text>
    </comment>
    <comment ref="D17" authorId="0" shapeId="0">
      <text>
        <r>
          <rPr>
            <b/>
            <sz val="9"/>
            <color indexed="81"/>
            <rFont val="Tahoma"/>
            <family val="2"/>
          </rPr>
          <t xml:space="preserve">Kontrola veza: 
</t>
        </r>
        <r>
          <rPr>
            <sz val="9"/>
            <color indexed="81"/>
            <rFont val="Tahoma"/>
            <family val="2"/>
          </rPr>
          <t>Tablica3D17 = Tablica2D8</t>
        </r>
      </text>
    </comment>
  </commentList>
</comments>
</file>

<file path=xl/comments5.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Tablica4C10 = Tablica1E7</t>
        </r>
      </text>
    </comment>
    <comment ref="D10" authorId="0" shapeId="0">
      <text>
        <r>
          <rPr>
            <b/>
            <sz val="9"/>
            <color indexed="81"/>
            <rFont val="Tahoma"/>
            <family val="2"/>
          </rPr>
          <t xml:space="preserve">Kontrola veza: 
</t>
        </r>
        <r>
          <rPr>
            <sz val="9"/>
            <color indexed="81"/>
            <rFont val="Tahoma"/>
            <family val="2"/>
          </rPr>
          <t>Tablica4D10 = Tablica1F7</t>
        </r>
      </text>
    </comment>
    <comment ref="C17" authorId="0" shapeId="0">
      <text>
        <r>
          <rPr>
            <b/>
            <sz val="9"/>
            <color indexed="81"/>
            <rFont val="Tahoma"/>
            <family val="2"/>
          </rPr>
          <t xml:space="preserve">Kontrola veza: 
</t>
        </r>
        <r>
          <rPr>
            <sz val="9"/>
            <color indexed="81"/>
            <rFont val="Tahoma"/>
            <family val="2"/>
          </rPr>
          <t>Tablica4C17 = Tablica2E8</t>
        </r>
      </text>
    </comment>
    <comment ref="D17" authorId="0" shapeId="0">
      <text>
        <r>
          <rPr>
            <b/>
            <sz val="9"/>
            <color indexed="81"/>
            <rFont val="Tahoma"/>
            <family val="2"/>
          </rPr>
          <t xml:space="preserve">Kontrola veza: 
</t>
        </r>
        <r>
          <rPr>
            <sz val="9"/>
            <color indexed="81"/>
            <rFont val="Tahoma"/>
            <family val="2"/>
          </rPr>
          <t>Tablica4D17 = Tablica2F8</t>
        </r>
      </text>
    </comment>
  </commentList>
</comments>
</file>

<file path=xl/comments6.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Tablica5C8 = Tablica1G8</t>
        </r>
      </text>
    </comment>
    <comment ref="D8" authorId="0" shapeId="0">
      <text>
        <r>
          <rPr>
            <b/>
            <sz val="9"/>
            <color indexed="81"/>
            <rFont val="Tahoma"/>
            <family val="2"/>
          </rPr>
          <t xml:space="preserve">Kontrola veza: 
</t>
        </r>
        <r>
          <rPr>
            <sz val="9"/>
            <color indexed="81"/>
            <rFont val="Tahoma"/>
            <family val="2"/>
          </rPr>
          <t>Tablica5D8 = Tablica1H8</t>
        </r>
      </text>
    </comment>
    <comment ref="E8" authorId="0" shapeId="0">
      <text>
        <r>
          <rPr>
            <b/>
            <sz val="9"/>
            <color indexed="81"/>
            <rFont val="Tahoma"/>
            <family val="2"/>
          </rPr>
          <t xml:space="preserve">Kontrola veza: 
</t>
        </r>
        <r>
          <rPr>
            <sz val="9"/>
            <color indexed="81"/>
            <rFont val="Tahoma"/>
            <family val="2"/>
          </rPr>
          <t>Tablica5E8 = Tablica1I8</t>
        </r>
      </text>
    </comment>
    <comment ref="F8" authorId="0" shapeId="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Tablica6C7 = Tablica1C8</t>
        </r>
      </text>
    </comment>
    <comment ref="D7" authorId="0" shapeId="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<sst xmlns="http://schemas.openxmlformats.org/spreadsheetml/2006/main" count="651" uniqueCount="461">
  <si>
    <t>broj osoba</t>
  </si>
  <si>
    <t>broj  osoba</t>
  </si>
  <si>
    <t>svega</t>
  </si>
  <si>
    <t>žene</t>
  </si>
  <si>
    <t>Tehničko osoblje</t>
  </si>
  <si>
    <t>Drugo osoblje (pomoćno)</t>
  </si>
  <si>
    <t>ekvivalent pune angažiranosti</t>
  </si>
  <si>
    <t>Ukupno</t>
  </si>
  <si>
    <t>Postignuto obrazovanje</t>
  </si>
  <si>
    <t>doktorat</t>
  </si>
  <si>
    <t>Istraživači</t>
  </si>
  <si>
    <t>UKUPNO (02 – 12)</t>
  </si>
  <si>
    <t>Manje od 25 god.</t>
  </si>
  <si>
    <t>25 – 29</t>
  </si>
  <si>
    <t>30 – 34</t>
  </si>
  <si>
    <t>35 – 39</t>
  </si>
  <si>
    <t>40 – 44</t>
  </si>
  <si>
    <t>45 – 49</t>
  </si>
  <si>
    <t>50 – 54</t>
  </si>
  <si>
    <t>55 – 59</t>
  </si>
  <si>
    <t>60 – 64</t>
  </si>
  <si>
    <t>65 – 69</t>
  </si>
  <si>
    <t>70 i više</t>
  </si>
  <si>
    <t>SVEGA (02 – 09)</t>
  </si>
  <si>
    <t>Hrvatska</t>
  </si>
  <si>
    <t>Države članice EU-a</t>
  </si>
  <si>
    <t>Druge europske države</t>
  </si>
  <si>
    <t>Sjeverna Amerika</t>
  </si>
  <si>
    <t>Srednja i Južna Amerika</t>
  </si>
  <si>
    <t xml:space="preserve">Azija </t>
  </si>
  <si>
    <t xml:space="preserve">Afrika </t>
  </si>
  <si>
    <t xml:space="preserve">Ostalo </t>
  </si>
  <si>
    <t>Izdaci za IR</t>
  </si>
  <si>
    <t>Tekući izdaci (troškovi)</t>
  </si>
  <si>
    <t>Od toga bruto plaće i naknade istraživača</t>
  </si>
  <si>
    <t>Ostalo</t>
  </si>
  <si>
    <t>Drugi izdaci (bez amortizacije)</t>
  </si>
  <si>
    <t>Ostala sredstva iz inozemstva</t>
  </si>
  <si>
    <t>Temeljna istraživanja</t>
  </si>
  <si>
    <t>Primijenjena istraživanja</t>
  </si>
  <si>
    <t>Razvojna istraživanja</t>
  </si>
  <si>
    <t>11</t>
  </si>
  <si>
    <t>01</t>
  </si>
  <si>
    <t>Svega (02 – 20)</t>
  </si>
  <si>
    <t>02</t>
  </si>
  <si>
    <t>03</t>
  </si>
  <si>
    <t>04</t>
  </si>
  <si>
    <t>05</t>
  </si>
  <si>
    <t>06</t>
  </si>
  <si>
    <t>07</t>
  </si>
  <si>
    <t>08</t>
  </si>
  <si>
    <t>09</t>
  </si>
  <si>
    <t>10</t>
  </si>
  <si>
    <t>12</t>
  </si>
  <si>
    <t>13</t>
  </si>
  <si>
    <t>14</t>
  </si>
  <si>
    <t>15</t>
  </si>
  <si>
    <t>16</t>
  </si>
  <si>
    <t>17</t>
  </si>
  <si>
    <t>18</t>
  </si>
  <si>
    <t>19</t>
  </si>
  <si>
    <t>20</t>
  </si>
  <si>
    <t>Sredstva od inozemnih vlada</t>
  </si>
  <si>
    <t>Sredstva od međunarodnih organizacija</t>
  </si>
  <si>
    <t>Troškovi obrazovanja</t>
  </si>
  <si>
    <t>Sredstva od poduzeća unutar iste grupe u RH (sredstva od matičnog poduzeća ili podružnice)</t>
  </si>
  <si>
    <t>Sredstva od drugih nepovezanih poduzeća u RH</t>
  </si>
  <si>
    <t>Sredstva od Hrvatske zaklade za znanost</t>
  </si>
  <si>
    <t>Sredstva od ostalih ministarstava</t>
  </si>
  <si>
    <t>Sredstva od poduzeća unutar iste grupe</t>
  </si>
  <si>
    <t>Sredstva od drugih nepovezanih poduzeća</t>
  </si>
  <si>
    <t>UKUPNO (02 + 04 + 05 + 06)</t>
  </si>
  <si>
    <t xml:space="preserve">Računalni softver </t>
  </si>
  <si>
    <t>Sredstva od državnih zavoda, agencija, fondova, ureda</t>
  </si>
  <si>
    <t>Državna proračunska sredstva za IR</t>
  </si>
  <si>
    <t>Financijska sredstva iz Hrvatske</t>
  </si>
  <si>
    <t>Ostala sredstva od Europske komisije</t>
  </si>
  <si>
    <t>Sredstva od izvanproračunskih korisnika državnog proračuna</t>
  </si>
  <si>
    <t>Polje znanosti</t>
  </si>
  <si>
    <t xml:space="preserve">Ukupni izdaci za kupnju usluga IR-a od (02 + 08): </t>
  </si>
  <si>
    <t>Svega (03 + 05 + 06 + 07)</t>
  </si>
  <si>
    <t>Materijalni troškovi</t>
  </si>
  <si>
    <t>Nabava usluga povezanih s IR-om</t>
  </si>
  <si>
    <t>Zemljište i zgrade</t>
  </si>
  <si>
    <t>Postrojenja i oprema</t>
  </si>
  <si>
    <t>Patenti, licencije, studije i projekti</t>
  </si>
  <si>
    <t>Svega (09 – 12)</t>
  </si>
  <si>
    <t>Isplate na temelju ugovora o djelu i autorskih ugovora</t>
  </si>
  <si>
    <t>Ukupni izdaci za IR (02 + 08 + 13)</t>
  </si>
  <si>
    <t>Izvori sredstava</t>
  </si>
  <si>
    <t>Sredstva od poslovnih subjekata</t>
  </si>
  <si>
    <t>Sredstva od Ministarstva znanosti i obrazovanja</t>
  </si>
  <si>
    <t>Vrsta posla</t>
  </si>
  <si>
    <t>23D1</t>
  </si>
  <si>
    <t>Razdoblje</t>
  </si>
  <si>
    <t>Godina</t>
  </si>
  <si>
    <t>OIB</t>
  </si>
  <si>
    <t>Obrazac IR-1</t>
  </si>
  <si>
    <t>Redni broj</t>
  </si>
  <si>
    <t>ekvivalent pune 
zaposlenosti</t>
  </si>
  <si>
    <t>Ukupno zaposleni na području IR-a</t>
  </si>
  <si>
    <t>Ostali tekući troškovi</t>
  </si>
  <si>
    <t>Troškovi rada i troškovi naknada zaposlenima</t>
  </si>
  <si>
    <t>Vlastita sredstva izvještajne jedinice</t>
  </si>
  <si>
    <t>Bruto plaće i naknade bruto plaća za sve zaposlene u djelatnosti IR-a</t>
  </si>
  <si>
    <t>Ostali troškovi rada</t>
  </si>
  <si>
    <t>Ostali tekući troškovi:</t>
  </si>
  <si>
    <t>Investicijski izdaci:</t>
  </si>
  <si>
    <t xml:space="preserve">Zaposleni u restoranima, kuriri, čistačice i zaštitari izuzeti su iako su njihove plaće uključene u ostale tekuće troškove pri iskazivanju izdataka za istraživačko-razvojnu djelatnost. </t>
  </si>
  <si>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</si>
  <si>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</si>
  <si>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</si>
  <si>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</si>
  <si>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</si>
  <si>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</si>
  <si>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2 osobe zaposlene su 8 mjeseci samo 25% radnog vremena (2 x 0,67 x 0,25)</t>
  </si>
  <si>
    <t>Ukupno zaposlenih osoba:</t>
  </si>
  <si>
    <t>FTE</t>
  </si>
  <si>
    <t>U tablici 3. razvrstavaju se zaposleni i angažirani na poslovima istraživanja i razvoja prema postignutom obrazovanju izraženi brojem fizičkih osoba.</t>
  </si>
  <si>
    <t>U tablici 4. razvrstavaju se zaposleni i angažirani na poslovima istraživanja i razvoja prema postignutom obrazovanju izraženi ekvivalentom pune zaposlenosti/angažiranosti.</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</si>
  <si>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</si>
  <si>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</si>
  <si>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diplomski sveučilišni studij, integrirani preddiplomski i diplomski sveučilišni studij, specijalistički diplomski stručni studij, poslijediplomski specijalistički studij, magisterij znanosti</t>
  </si>
  <si>
    <t>srednje obrazovanje (strukovno, opće i umjetničko obrazovanje)</t>
  </si>
  <si>
    <t>osnovno obrazovanje</t>
  </si>
  <si>
    <t>od toga: sredstva od HAMAG-BICRO-a</t>
  </si>
  <si>
    <t>Stručno osoblje</t>
  </si>
  <si>
    <t xml:space="preserve">Stručno osoblje </t>
  </si>
  <si>
    <t>UKUPNO (02 +04 + 05 + 06)</t>
  </si>
  <si>
    <t>UKUPNO (08 + 10 + 11 + 12)</t>
  </si>
  <si>
    <t xml:space="preserve">Socijalni doprinosi koje plaća poslodavac (indirektni i direktni) </t>
  </si>
  <si>
    <t>Sredstva od Ministarstva znanosti i obrazovanja iz fondova visokih učilišta</t>
  </si>
  <si>
    <r>
      <t xml:space="preserve">Sve podatke u stupcima 11 i 12 prikažite </t>
    </r>
    <r>
      <rPr>
        <b/>
        <sz val="10"/>
        <rFont val="Arial"/>
        <family val="2"/>
        <charset val="238"/>
      </rPr>
      <t>decimalnim brojem s jednom decimalom</t>
    </r>
    <r>
      <rPr>
        <sz val="10"/>
        <rFont val="Arial"/>
        <family val="2"/>
        <charset val="238"/>
      </rPr>
      <t>.</t>
    </r>
  </si>
  <si>
    <t>Sredstva od privatnih neprofitnih organizacija</t>
  </si>
  <si>
    <t>Podatak o utrošenim financijskim sredstvima u stupcu 7 u prvom retku mora se podudarati s podatkom koji ste prikazali u tablici 7. u retku Ukupni izdaci odnosno u tablici  8. u retku Ukupno.</t>
  </si>
  <si>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</si>
  <si>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t>Sredstva od sveučilišta i drugih ustanova iz sustava znanosti i visokog obrazovanja</t>
  </si>
  <si>
    <t>Podatak u retku 01, stupac 3 mora biti jednak podatku u tablici 8., u retku 01.</t>
  </si>
  <si>
    <t>Sredstva iz proračuna županija, gradova ili općina</t>
  </si>
  <si>
    <t>01    Poljoprivreda, šumarstvo i ribarstvo   01, 02, 03</t>
  </si>
  <si>
    <t>02    Rudarstvo i vađenje   05, 06, 07, 08, 09</t>
  </si>
  <si>
    <t>03    Proizvodnja prehrambenih proizvoda i pića  10, 11</t>
  </si>
  <si>
    <t>04    Proizvodnja duhanskih proizvoda   12</t>
  </si>
  <si>
    <t>05    Proizvodnja tekstila   13</t>
  </si>
  <si>
    <t>06    Proizvodnja odjeće  14</t>
  </si>
  <si>
    <t>07    Proizvodnja kože i srodnih proizvoda 15</t>
  </si>
  <si>
    <t>08    Prerada drva i proizvoda od drva i pluta, osim namještaja; proizvodnja proizvoda od slame i pletarskih materijala  16</t>
  </si>
  <si>
    <t>09    Proizvodnja papira i proizvoda od papira  17</t>
  </si>
  <si>
    <t>10    Tiskanje i uslužne djelatnosti povezane s tiskanjem 18.1</t>
  </si>
  <si>
    <t>11    Umnožavanje snimljenih zapisa 18.2</t>
  </si>
  <si>
    <t>12    Proizvodnja koksa i rafiniranih naftnih proizvoda  19</t>
  </si>
  <si>
    <t>13    Proizvodnja kemikalija i kemijskih proizvoda  20</t>
  </si>
  <si>
    <t>14    Proizvodnja osnovnih farmaceutskih proizvoda i farmaceutskih pripravaka  21</t>
  </si>
  <si>
    <t>15    Proizvodnja proizvoda od gume i plastike  22</t>
  </si>
  <si>
    <t>16    Proizvodnja ostalih nemetalnih mineralnih proizvoda   23</t>
  </si>
  <si>
    <t>17    Proizvodnja sirovoga željeza, čelika i ferolegura; proizvodnja čeličnih cijevi i pribora;proizvodnja ostalih proizvoda primarne prerade čelika; lijevanje željeza i čelika  24.1, 24.2, 24.3, 24.51, 24.52</t>
  </si>
  <si>
    <t>19    Proizvodnja gotovih metalnih proizvoda, osim strojeva i opreme    25 (osim 25.4)</t>
  </si>
  <si>
    <t>20    Proizvodnja oružja i streljiva  25.4</t>
  </si>
  <si>
    <t>21    Proizvodnja elektroničkih komponenata i ploča     26.1</t>
  </si>
  <si>
    <t>22    Proizvodnja računala i periferne opreme   26.2</t>
  </si>
  <si>
    <t>23    Proizvodnja komunikacijske opreme  26.3</t>
  </si>
  <si>
    <t>24    Proizvodnja elektroničkih uređaja za široku potrošnju  26.4</t>
  </si>
  <si>
    <t>25    Proizvodnja instrumenata i aparata za mjerenje, ispitivanje i navigaciju; proizvodnja satova  26.5</t>
  </si>
  <si>
    <t>26    Proizvodnja opreme za zračenje, elektromedicinske i elektroterapeutske opreme  26.6</t>
  </si>
  <si>
    <t>27    Proizvodnja optičkih instrumenata i fotografske opreme  26.7</t>
  </si>
  <si>
    <t>28    Proizvodnja magnetskih i optičkih medija  26.8</t>
  </si>
  <si>
    <t>29    Proizvodnja električne opreme 27</t>
  </si>
  <si>
    <t>30    Proizvodnja strojeva i uređaja, d. n. 28</t>
  </si>
  <si>
    <t>31    Proizvodnja motornih vozila, prikolica i poluprikolica  29</t>
  </si>
  <si>
    <t>32    Gradnja brodova i čamaca 30.1</t>
  </si>
  <si>
    <t>33    Proizvodnja željezničkih lokomotiva i tračničkih vozila    30.2</t>
  </si>
  <si>
    <t>34    Proizvodnja zrakoplova i svemirskih letjelica te srodnih prijevoznih sredstava i opreme   30.3</t>
  </si>
  <si>
    <t>35    Proizvodnja vojnih borbenih vozila   30.4</t>
  </si>
  <si>
    <t>36    Proizvodnja prijevoznih sredstava, d.n.  30.9</t>
  </si>
  <si>
    <t>37    Proizvodnja namještaja   31</t>
  </si>
  <si>
    <t>38    Ostala prerađivačka industrija 32 (osim 32.5)</t>
  </si>
  <si>
    <t>39    Proizvodnja medicinskih i stomatoloških instrumenata i pribora 32.5</t>
  </si>
  <si>
    <t>40    Popravak i instaliranje strojeva i opreme 33</t>
  </si>
  <si>
    <t>41    Opskrba električnom energijom, plinom, parom i klimatizacija; skupljanje, pročišćavanje i opskrba vodom 35, 36</t>
  </si>
  <si>
    <t>42    Uklanjanje otpadnih voda; skupljanje otpada, djelatnost obrade i zbrinjavanja otpada; oporaba materijala; djelatnosti sanacije okoliša te ostale djelatnosti gospodarenja otpadom 37, 38, 39</t>
  </si>
  <si>
    <t>43    Građevinarstvo   41, 42, 43</t>
  </si>
  <si>
    <t>44    Trgovina na veliko i malo; popravak motornih vozila i motocikala   45, 46, 47 (osim 46.5)</t>
  </si>
  <si>
    <t>45    Trgovina na veliko informacijsko-komunikacijskom opremom 46.5</t>
  </si>
  <si>
    <t>46    Prijevoz i skladištenje 49, 50, 51, 52, 53</t>
  </si>
  <si>
    <t>48    Izdavanje knjiga, periodičnih publikacija i ostale izdavačke djelatnosti  58.1</t>
  </si>
  <si>
    <t>49    Izdavanje softvera  58.2</t>
  </si>
  <si>
    <t>50    Proizvodnja filmova, videofilmova i televizijskih programa, djelatnosti snimanja zvučnih zapisa i izdavanja glazbenih zapisa 59</t>
  </si>
  <si>
    <t>51    Emitiranje programa 60</t>
  </si>
  <si>
    <t>52    Telekomunikacije 61</t>
  </si>
  <si>
    <t>53    Računalno programiranje, savjetovanje i djelatnosti povezane s njima  62</t>
  </si>
  <si>
    <t>54    Obrada podataka, usluge poslužitelja i djelatnosti povezane s njima; internetski portali 63.1</t>
  </si>
  <si>
    <t>55    Ostale informacijske uslužne djelatnosti 63.9</t>
  </si>
  <si>
    <t>56    Financijske djelatnosti i djelatnosti osiguranja 64, 65, 66</t>
  </si>
  <si>
    <t>57    Poslovanje nekretninama 68</t>
  </si>
  <si>
    <t>58    Stručne, znanstvene i tehničke djelatnosti 69, 70, 73, 74, 75</t>
  </si>
  <si>
    <t>59    Arhitektonske djelatnosti i inženjerstvo; tehničko ispitivanje i analiza 71</t>
  </si>
  <si>
    <t>62    Administrativne i pomoćne uslužne djelatnosti 77, 78, 79, 80, 81, 82</t>
  </si>
  <si>
    <t>63    Javna uprava i obrana; obvezno socijalno osiguranje 84</t>
  </si>
  <si>
    <t>64    Obrazovanje 85</t>
  </si>
  <si>
    <t>65    Djelatnost zdravstvene zaštite 86</t>
  </si>
  <si>
    <t>66    Djelatnost socijalne skrbi sa smještajem i socijalne skrbi bez smještaja 87, 88</t>
  </si>
  <si>
    <t>67    Umjetnost, zabava i rekreacija 90, 91, 92, 93</t>
  </si>
  <si>
    <t>68    Ostale uslužne djelatnosti; djelatnosti kućanstava kao poslodavaca; djelatnosti kućanstava koja proizvode različitu robu i obavljaju različite usluge za vlastite potrebe; djelatnosti izvanteritorijalnih organizacija i tijela 94, 95, 96, 97, 98, 99 (osim 95.1)</t>
  </si>
  <si>
    <t>69    Popravak računala i komunikacijske opreme 95.1</t>
  </si>
  <si>
    <t xml:space="preserve">01    Istraživanje i iskorištavanje Zemlje
</t>
  </si>
  <si>
    <t xml:space="preserve">02    Očuvanje okoliša
</t>
  </si>
  <si>
    <t xml:space="preserve">04    Transport, telekomunikacije i ostale infrastrukture 
</t>
  </si>
  <si>
    <t xml:space="preserve">06    Industrijska proizvodnja i tehnologija 
</t>
  </si>
  <si>
    <t xml:space="preserve">08    Poljoprivreda 
</t>
  </si>
  <si>
    <t xml:space="preserve">10    Kultura, rekreacija, religija i masovni mediji 
</t>
  </si>
  <si>
    <t xml:space="preserve">13    Opće unapređenje znanja 
</t>
  </si>
  <si>
    <t xml:space="preserve">11    Politički i društveni sustavi, strukture i procesi 
</t>
  </si>
  <si>
    <t xml:space="preserve">09    Obrazovanje 
</t>
  </si>
  <si>
    <t xml:space="preserve">07    Zdravstvo
</t>
  </si>
  <si>
    <t xml:space="preserve">05    Energija 
</t>
  </si>
  <si>
    <t xml:space="preserve">14    Obrana 
</t>
  </si>
  <si>
    <t xml:space="preserve">03    Istraživanje i iskorištavanje svemira 
</t>
  </si>
  <si>
    <t>Grupa djelatnosti industrije na koju je orijentiran IR (NKD 2007.)</t>
  </si>
  <si>
    <t>Društveno-ekonomski cilj</t>
  </si>
  <si>
    <t>Osobe zaposlene na području IR-a puno radno vrijeme (osobe koje su radile više od 90% radnog vremena cijelu godinu na IR-u)</t>
  </si>
  <si>
    <r>
      <rPr>
        <b/>
        <sz val="10"/>
        <rFont val="Arial"/>
        <family val="2"/>
        <charset val="238"/>
      </rPr>
      <t>Zaposlenici</t>
    </r>
    <r>
      <rPr>
        <sz val="10"/>
        <rFont val="Arial"/>
        <family val="2"/>
        <charset val="238"/>
      </rPr>
      <t xml:space="preserve"> su osobe koje rade u ili za izvještajnu jedinicu, imaju ugovor o radu i za svoj rad primaju naknadu u novcu ili naturi.</t>
    </r>
  </si>
  <si>
    <r>
      <t xml:space="preserve">Samozaposleni </t>
    </r>
    <r>
      <rPr>
        <sz val="10"/>
        <rFont val="Arial"/>
        <family val="2"/>
        <charset val="238"/>
      </rPr>
      <t>su poslodavci koji upravljaju poslovnim subjektom i zapošljavaju jednoga ili više zaposlenika te osobe koje rade za vlastiti račun i ne zapošljavaju zaposlenike.</t>
    </r>
  </si>
  <si>
    <r>
      <t xml:space="preserve">Pomažući članovi </t>
    </r>
    <r>
      <rPr>
        <sz val="10"/>
        <rFont val="Arial"/>
        <family val="2"/>
        <charset val="238"/>
      </rPr>
      <t>jesu osobe koje nisu zaposlenici ili samozaposleni, a rade u poslovnom subjektu koji je u vlasništvu člana obitelji i za svoj rad ne primaju naknadu.</t>
    </r>
    <r>
      <rPr>
        <b/>
        <sz val="10"/>
        <rFont val="Arial"/>
        <family val="2"/>
        <charset val="238"/>
      </rPr>
      <t xml:space="preserve"> </t>
    </r>
  </si>
  <si>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obično je jednaka ili viša od pozicije osoba koje su izravno zaposlene kao istraživači.</t>
    </r>
  </si>
  <si>
    <t>Napominjemo da osoba koja je zaposlena s punim radnim vremenom te puno radno vrijeme radi na poslovima istraživanja i razvoja odgovara jedinici ekvivalenta pune zaposlenosti (FTE = 1).</t>
  </si>
  <si>
    <t>Nije važno jesu li osobe zaposlene s punim ili kraćim od punoga radnog vremena te imaju li ugovor na neodređeno ili na određeno vrijeme, nego je važan njihov angažman na istraživanju i razvoju.</t>
  </si>
  <si>
    <t>U stupcima 9, 10, 11 i 12 prikažite one zaposlene koji su na IR-u radili kraće od punoga radnog vremena (više od 10%, a manje od 90%).</t>
  </si>
  <si>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05.</t>
    </r>
  </si>
  <si>
    <t xml:space="preserve">Uključene su osobe koje izvršavaju pružanje znanstvene ili tehničke usluge njihova poslodavca izvještajnoj jedinici, samozaposleni stručnjaci koji rade kao  konzultanti IR-a, kao i unajmljeni radnici ako izravno doprinose istraživanju i razvoju izvještajne jedinice. </t>
  </si>
  <si>
    <r>
      <rPr>
        <b/>
        <sz val="10"/>
        <rFont val="Arial"/>
        <family val="2"/>
        <charset val="238"/>
      </rPr>
      <t>Doktorandi</t>
    </r>
    <r>
      <rPr>
        <sz val="10"/>
        <rFont val="Arial"/>
        <family val="2"/>
        <charset val="238"/>
      </rPr>
      <t xml:space="preserve"> su osobe koje su upisale poslijediplomski sveučilišni (doktorski) studij. U tablici 2. prikažite samo one doktorande koji aktivno sudjeluju u IR-u vaše izvještajne jedinice, ali od nje ne dobivaju naknadu/plaću (naknadu/plaću uopće ne dobivaju ili ju dobivaju iz nekoga vanjskog izvora).</t>
    </r>
  </si>
  <si>
    <t>U redcima 01 do 06 razvrstavaju se zaposleni prikazani u tablici 1. (podaci u stupcima 3 i 4 u tablici 1. moraju biti jednaki podacima u stupcima 3 i 4 u tablici 3.).</t>
  </si>
  <si>
    <t>U redcima 07 do 12 razvrstavaju se angažirani na poslovima istraživanja i razvoja prikazani u tablici 2. (podaci u stupcima 3 i 4 u tablici 2. moraju biti jednaki podacima u stupcima 3 i 4 u tablici 3.).</t>
  </si>
  <si>
    <t>U redcima 01 do 06 razvrstavaju se zaposleni prikazani u tablici 1. (podaci u stupcima 5 i 6 u  tablici 1. moraju biti jednaki podacima u stupcima 3 i 4 u tablici 4.).</t>
  </si>
  <si>
    <t>U redcima 07 do 12 razvrstavaju se angažirani na poslovima istraživanja i razvoja prikazani u tablici 2. (podaci u stupcima 5 i 6 u  tablici 2. moraju biti jednaki podacima u stupcima 3 i 4 u tablici 4.).</t>
  </si>
  <si>
    <t>Broj istraživača u retku 01 u stupcima 3 i 4 mora biti jednak broju istraživača  u retku 02 u stupcima 3 i 4 u tablici 1.</t>
  </si>
  <si>
    <t>Troškovi rada i troškovi naknada zaposlenima:</t>
  </si>
  <si>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</si>
  <si>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Sredstva iz europskih strukturnih i investicijskih fondova</t>
  </si>
  <si>
    <t xml:space="preserve">Sredstva iz okvirnih programa EU-a </t>
  </si>
  <si>
    <t>Budući da poduzeća mogu imati više proizvodnih linija ili opsluživati klijente koji pripadaju širokom spektru djelatnosti, u stupcu 3 možete prikazati više skupina djelatnosti industrije na koju je orijentiran IR.</t>
  </si>
  <si>
    <t>Ako provodite IR za vlastite potrebe, grupa djelatnosti industrije na koju je orijentiran IR bit će jednaka vašoj glavnoj djelatnosti (ili sporednoj, ako je primjenjivo). Ako rezultate istraživačko-razvojnog rada poduzeća koristi jedno ili više poduzeća koja pripadaju u jednu ili više različitih djelatnosti, korisnike IR rada treba identificirati njihovom šifrom NKD-a.</t>
  </si>
  <si>
    <t>U stupcima 7 i 8 prikažite one zaposlene koji na području istraživanja i razvoja rade puno radno vrijeme (osobe koje su cijelu godinu radile više od 90% radnog vremena na IR-u).</t>
  </si>
  <si>
    <t xml:space="preserve">Kapitalni izdaci </t>
  </si>
  <si>
    <t>101 Matematika</t>
  </si>
  <si>
    <t>102 Fizika</t>
  </si>
  <si>
    <t>103 Geologija</t>
  </si>
  <si>
    <t>104 Kemija</t>
  </si>
  <si>
    <t>105 Biologija</t>
  </si>
  <si>
    <t>106 Geofizika</t>
  </si>
  <si>
    <t>107 Interdisciplinarne prirodne znanosti</t>
  </si>
  <si>
    <t>201 Arhitektura i urbanizam</t>
  </si>
  <si>
    <t>202 Brodogradnja</t>
  </si>
  <si>
    <t>203 Elektrotehnika</t>
  </si>
  <si>
    <t>204 Geodezija</t>
  </si>
  <si>
    <t>205 Građevinarstvo</t>
  </si>
  <si>
    <t>206 Grafička tehnologija</t>
  </si>
  <si>
    <t>207 Kemijsko inženjerstvo</t>
  </si>
  <si>
    <t>208 Metalurgija</t>
  </si>
  <si>
    <t xml:space="preserve">209 Računalstvo </t>
  </si>
  <si>
    <t>210 Rudarstvo, nafta i geološko inženjerstvo</t>
  </si>
  <si>
    <t>211 Strojarstvo</t>
  </si>
  <si>
    <t>212 Tehnologija prometa i transport</t>
  </si>
  <si>
    <t>213 Tekstilna tehnologija</t>
  </si>
  <si>
    <t>214 Zrakoplovstvo, raketna i svemirska tehnika</t>
  </si>
  <si>
    <t>215 Temeljne tehničke znanosti</t>
  </si>
  <si>
    <t>216 Interdisciplinarne tehničke znanosti</t>
  </si>
  <si>
    <t>301 Temeljne medicinske znanosti</t>
  </si>
  <si>
    <t>302 Kliničke medicinske znanosti</t>
  </si>
  <si>
    <t>303 Javno zdravstvo i zdravstvena zaštita</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</si>
  <si>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</si>
  <si>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</si>
  <si>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</si>
  <si>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</si>
  <si>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</si>
  <si>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</si>
  <si>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</si>
  <si>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</si>
  <si>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</si>
  <si>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</si>
  <si>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</si>
  <si>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</si>
  <si>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</si>
  <si>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</si>
  <si>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</si>
  <si>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</si>
  <si>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</si>
  <si>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</si>
  <si>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</si>
  <si>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</si>
  <si>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</si>
  <si>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</si>
  <si>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</si>
  <si>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</si>
  <si>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</si>
  <si>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</si>
  <si>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</si>
  <si>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</si>
  <si>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</si>
  <si>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</si>
  <si>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</si>
  <si>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 xml:space="preserve">608 Etnologija i antropologija  </t>
  </si>
  <si>
    <t>609 Religijske znanosti (interdisciplinarno polje)</t>
  </si>
  <si>
    <t>610 Interdisciplinarne humanističke znanosti</t>
  </si>
  <si>
    <t>701 Kazališna umjetnost (scenske i medijske umjetnosti)</t>
  </si>
  <si>
    <t>702 Filmska umjetnost</t>
  </si>
  <si>
    <t>703 Glazbena umjetnost</t>
  </si>
  <si>
    <t>704 Likovne umjetnosti</t>
  </si>
  <si>
    <t>705 Primijenjena umjetnost</t>
  </si>
  <si>
    <t>706 Plesna umjetnost i umjetnost pokreta</t>
  </si>
  <si>
    <t>707 Dizajn</t>
  </si>
  <si>
    <t>708 Književnost</t>
  </si>
  <si>
    <t>709 Interdisciplinarno umjetničko polje</t>
  </si>
  <si>
    <t>801 Kognitivna znanost (prirodne, tehničke, biomedicina i zdravstvo, društvene i humanističke znanosti)</t>
  </si>
  <si>
    <t>802 Geografija (fizička geografija, društvena geografija, regionalna geografija, primijenjena geografija)</t>
  </si>
  <si>
    <t>803 Integrativna bioetika (prirodne, tehničke, biomedicina i zdravstvo, biotehničke, društvene, humanističke znanosti)</t>
  </si>
  <si>
    <t>804 Kroatologija</t>
  </si>
  <si>
    <t>805 Obrazovne znanosti (psihologija odgoja i obrazovanja, sociologija obrazovanja, politologija obrazovanja, ekonomika obrazovanja, antropologija obrazovanja, neuroznanosti i rano učenje, pedagoške discipline)</t>
  </si>
  <si>
    <t>806 Rodni studiji</t>
  </si>
  <si>
    <t>807 Biotehnologija u biomedicini (prirodno područje, biomedicina i zdravstvo, biotehničko područje)</t>
  </si>
  <si>
    <t>808 Projektni menadžment</t>
  </si>
  <si>
    <t>809 Vojno-obrambene i sigurnosno-obavještajne znanosti i umijeće</t>
  </si>
  <si>
    <t>60    Istraživanje i eksperimentalni razvoj u prirodnim, tehničkim i tehnološkim znanostima 72.1</t>
  </si>
  <si>
    <t>61    Istraživanje i eksperimentalni razvoj u društvenim i humanističkim znanostima 72.2</t>
  </si>
  <si>
    <t>ŠIFRARNIK</t>
  </si>
  <si>
    <t>ZUPP</t>
  </si>
  <si>
    <r>
      <rPr>
        <b/>
        <sz val="10"/>
        <rFont val="Arial"/>
        <family val="2"/>
        <charset val="238"/>
      </rPr>
      <t>Zemljišta i zgrade:</t>
    </r>
    <r>
      <rPr>
        <sz val="10"/>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</si>
  <si>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rFont val="Arial"/>
        <family val="2"/>
        <charset val="238"/>
      </rPr>
      <t>Postrojenja i oprema:</t>
    </r>
    <r>
      <rPr>
        <sz val="10"/>
        <rFont val="Arial"/>
        <family val="2"/>
        <charset val="238"/>
      </rPr>
      <t xml:space="preserve"> veća (kapitalizirana) postrojenja i oprema nabavljena za korištenje u izvođenju istraživanja i razvoja.</t>
    </r>
  </si>
  <si>
    <r>
      <rPr>
        <b/>
        <sz val="10"/>
        <rFont val="Arial"/>
        <family val="2"/>
        <charset val="238"/>
      </rPr>
      <t>Amortizacija</t>
    </r>
    <r>
      <rPr>
        <sz val="10"/>
        <rFont val="Arial"/>
        <family val="2"/>
        <charset val="238"/>
      </rPr>
      <t xml:space="preserve"> treba biti isključena iz mjerenja izdataka za istraživačko-razvojnu djelatnost (intramuralnih izdataka).</t>
    </r>
  </si>
  <si>
    <r>
      <t xml:space="preserve">Redak 02: </t>
    </r>
    <r>
      <rPr>
        <b/>
        <sz val="10"/>
        <rFont val="Arial"/>
        <family val="2"/>
        <charset val="238"/>
      </rPr>
      <t>Vlastita (interna) sredstva</t>
    </r>
    <r>
      <rPr>
        <sz val="10"/>
        <rFont val="Arial"/>
        <family val="2"/>
        <charset val="238"/>
      </rPr>
      <t xml:space="preserve"> </t>
    </r>
    <r>
      <rPr>
        <b/>
        <sz val="10"/>
        <rFont val="Arial"/>
        <family val="2"/>
        <charset val="238"/>
      </rPr>
      <t>izvještajne jedinice</t>
    </r>
    <r>
      <rPr>
        <sz val="10"/>
        <rFont val="Arial"/>
        <family val="2"/>
        <charset val="238"/>
      </rPr>
      <t xml:space="preserve"> uključuju zadržanu dobit, prihode od prodaje proizvoda, usluga i roba (osim IR-a), podizanje kapitala u obliku kredita ili financiranje vrijednosnicama putem tržišta kapitala.</t>
    </r>
  </si>
  <si>
    <t>R E P U B L I K A  H R V A T S K A
DRŽAVNI ZAVOD ZA STATISTIKU</t>
  </si>
  <si>
    <t>MB</t>
  </si>
  <si>
    <t>DPS</t>
  </si>
  <si>
    <t>b) Županija</t>
  </si>
  <si>
    <t>Grad/općina</t>
  </si>
  <si>
    <t>Ulica i broj</t>
  </si>
  <si>
    <t xml:space="preserve">1. PODACI O JEDINICI ZA KOJU SE PODNOSI IZVJEŠTAJ </t>
  </si>
  <si>
    <t xml:space="preserve">a) NAZIV IZVJEŠTAJNE JEDINICE </t>
  </si>
  <si>
    <t>OD TOGA ŽENE:</t>
  </si>
  <si>
    <t>Telefon</t>
  </si>
  <si>
    <t>svega
(7 + 9)</t>
  </si>
  <si>
    <t>žene
(8 + 10)</t>
  </si>
  <si>
    <t>svega
(7 + 11)</t>
  </si>
  <si>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04.</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</si>
  <si>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</si>
  <si>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1 osoba zaposlena je pola godine s punim radnim vremenom (1 x 0,5)</t>
  </si>
  <si>
    <t>Osobe angažirane na temelju UOD-a ili AU-a na području IR-a</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</si>
  <si>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</si>
  <si>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</si>
  <si>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rPr>
        <b/>
        <sz val="10"/>
        <rFont val="Arial"/>
        <family val="2"/>
        <charset val="238"/>
      </rPr>
      <t>Ekvivalent pune zaposlenosti</t>
    </r>
    <r>
      <rPr>
        <sz val="10"/>
        <rFont val="Arial"/>
        <family val="2"/>
        <charset val="238"/>
      </rPr>
      <t xml:space="preserve"> (engl. FTE </t>
    </r>
    <r>
      <rPr>
        <sz val="10"/>
        <rFont val="Calibri"/>
        <family val="2"/>
      </rPr>
      <t>‒</t>
    </r>
    <r>
      <rPr>
        <sz val="10"/>
        <rFont val="Arial"/>
        <family val="2"/>
        <charset val="238"/>
      </rPr>
      <t xml:space="preserve"> Full Time Equivalent) jest broj zaposlenih osoba u istraživačko-razvojnoj djelatnosti, koje na području istraživanja i razvoja rade manje od punoga radnog vremena (manje od 90% i više od 10% punoga radnog vremena), preračunano na broj zaposlenih s punim radnim vremenom.</t>
    </r>
  </si>
  <si>
    <r>
      <t xml:space="preserve">preddiplomski stručni studij i preddiplomski sveučilišni studij (u trajanju 3 </t>
    </r>
    <r>
      <rPr>
        <sz val="9"/>
        <rFont val="Calibri"/>
        <family val="2"/>
      </rPr>
      <t>‒</t>
    </r>
    <r>
      <rPr>
        <sz val="9"/>
        <rFont val="Arial"/>
        <family val="2"/>
        <charset val="238"/>
      </rPr>
      <t xml:space="preserve"> 4 godine)</t>
    </r>
  </si>
  <si>
    <t>kratki stručni studij
(u trajanju kraćem od 3 godine)</t>
  </si>
  <si>
    <t>koji rade na IR-u puno radno vrijeme
(tj. više od 90% radnog vremena)</t>
  </si>
  <si>
    <t>koji rade na IR-u kraće od punoga radnog vremena
(tj. više od 10%, a manje od 90% radnog vremena)</t>
  </si>
  <si>
    <t>Državljanstvo
(prema geografskom položaju države)</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</si>
  <si>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</si>
  <si>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r>
      <rPr>
        <b/>
        <sz val="10"/>
        <color theme="1"/>
        <rFont val="Arial"/>
        <family val="2"/>
        <charset val="238"/>
      </rPr>
      <t>Bruto plaće i naknade bruto plaća</t>
    </r>
    <r>
      <rPr>
        <sz val="10"/>
        <color theme="1"/>
        <rFont val="Arial"/>
        <family val="2"/>
        <charset val="238"/>
      </rPr>
      <t xml:space="preserve"> obuhvaćaju bruto plaću (osnovna bruto plaća i dodaci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</si>
  <si>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</si>
  <si>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</si>
  <si>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</si>
  <si>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</si>
  <si>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r>
      <rPr>
        <b/>
        <sz val="10"/>
        <color theme="1"/>
        <rFont val="Arial"/>
        <family val="2"/>
        <charset val="238"/>
      </rPr>
      <t>Socijalni doprinosi</t>
    </r>
    <r>
      <rPr>
        <sz val="10"/>
        <color theme="1"/>
        <rFont val="Arial"/>
        <family val="2"/>
        <charset val="238"/>
      </rPr>
      <t xml:space="preserve"> koje plaća poslodavac obuhvaćaju indirektne doprinose poslodavca za socijalno osiguranje (zakonski propisani doprinosi za socijalno osiguranje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</si>
  <si>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</si>
  <si>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t>Financijska sredstva utrošena za IR prema izvorima – ukupno (02 do 25 bez 03, 07 i 11)</t>
  </si>
  <si>
    <r>
      <t xml:space="preserve">Redak 24: </t>
    </r>
    <r>
      <rPr>
        <b/>
        <sz val="10"/>
        <rFont val="Arial"/>
        <family val="2"/>
        <charset val="238"/>
      </rPr>
      <t>Sredstva od međunarodnih organizacija:</t>
    </r>
    <r>
      <rPr>
        <sz val="10"/>
        <rFont val="Arial"/>
        <family val="2"/>
        <charset val="238"/>
      </rPr>
      <t xml:space="preserve"> ovdje uključite sredstva dobivena od organizacija, npr. CERN, ILL, ESA, NATO, OECD, OSN, WHO itd.</t>
    </r>
  </si>
  <si>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 xml:space="preserve">npr. 2 583 746,00 kn upišite kao 2 584. </t>
    </r>
  </si>
  <si>
    <t>utrošena financijska sredstva 
(tis. kuna)</t>
  </si>
  <si>
    <t>Utrošena financijska sredstva 
(9 + 11 + 13)
 (tis. kuna)</t>
  </si>
  <si>
    <r>
      <t xml:space="preserve">Subjekata u zemlji (03 </t>
    </r>
    <r>
      <rPr>
        <sz val="9"/>
        <rFont val="Calibri"/>
        <family val="2"/>
      </rPr>
      <t>‒</t>
    </r>
    <r>
      <rPr>
        <sz val="9"/>
        <rFont val="Arial"/>
        <family val="2"/>
        <charset val="238"/>
      </rPr>
      <t xml:space="preserve"> 07)</t>
    </r>
  </si>
  <si>
    <r>
      <t xml:space="preserve">Subjekata u inozemstvu (09 </t>
    </r>
    <r>
      <rPr>
        <sz val="9"/>
        <rFont val="Calibri"/>
        <family val="2"/>
      </rPr>
      <t>‒</t>
    </r>
    <r>
      <rPr>
        <sz val="9"/>
        <rFont val="Arial"/>
        <family val="2"/>
        <charset val="238"/>
      </rPr>
      <t xml:space="preserve"> 14)</t>
    </r>
  </si>
  <si>
    <t xml:space="preserve"> Naselje</t>
  </si>
  <si>
    <r>
      <t xml:space="preserve">Svega (14 </t>
    </r>
    <r>
      <rPr>
        <b/>
        <sz val="9"/>
        <rFont val="Calibri"/>
        <family val="2"/>
      </rPr>
      <t>‒</t>
    </r>
    <r>
      <rPr>
        <b/>
        <sz val="9"/>
        <rFont val="Arial"/>
        <family val="2"/>
        <charset val="238"/>
      </rPr>
      <t xml:space="preserve"> 18)</t>
    </r>
  </si>
  <si>
    <t xml:space="preserve"> Financijska sredstva iz inozemstva</t>
  </si>
  <si>
    <t>Ukupan broj istraživačkih projekata
(8 + 10 + 12)</t>
  </si>
  <si>
    <t>Ime osobe koja može dati dodatna objašnjenja o podacima</t>
  </si>
  <si>
    <t>Elektronička pošta</t>
  </si>
  <si>
    <t>Molimo, procijenite vrijeme koje vam je bilo potrebno za ispunjavanje ovog obrasca:</t>
  </si>
  <si>
    <t>01 Zagrebačka županija</t>
  </si>
  <si>
    <t>02 Krapinsko-zagorska županija</t>
  </si>
  <si>
    <t>03 Sisačko-moslavačka županija</t>
  </si>
  <si>
    <t>04 Karlovačka županija</t>
  </si>
  <si>
    <t>05 Varaždinska županija</t>
  </si>
  <si>
    <t>06 Koprivničko-križevačka županija</t>
  </si>
  <si>
    <t>07 Bjelovarsko-bilogorska županija</t>
  </si>
  <si>
    <t>08 Primorsko-goranska županija</t>
  </si>
  <si>
    <t>09 Ličko-senjska županija</t>
  </si>
  <si>
    <t>10 Virovitičko-podravska županija</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</si>
  <si>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</si>
  <si>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</si>
  <si>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</si>
  <si>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</si>
  <si>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</si>
  <si>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</si>
  <si>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</si>
  <si>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</si>
  <si>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</si>
  <si>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</si>
  <si>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22 Grad Zagreb</t>
  </si>
  <si>
    <t>(Redni broj izvještajne jedinice)</t>
  </si>
  <si>
    <t xml:space="preserve">POLJE ZNANOSTI: </t>
  </si>
  <si>
    <t>Državni zavod za statistiku koristit će se predmetnim podacima u skladu s odredbama Uredbe (EZ) br. 223/2009 o europskoj statistici i Zakona koje se odnose na korištenje, diseminaciju, povjerljivost i zaštitu statističkih podataka te u skladu s odredbama Opće uredbe o zaštiti podataka (Uredba (EU) br. 2016/679).</t>
  </si>
  <si>
    <t>Prema Zakonu, svi podaci prikupljeni ovim istraživanjem tajni su te se objavljuju isključivo kao zbirni podaci, koriste se za svrhu službene statistike te nije dopušteno njihovo korištenje za bilo koje druge svrhe.</t>
  </si>
  <si>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</si>
  <si>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r>
      <rPr>
        <b/>
        <sz val="10"/>
        <rFont val="Arial"/>
        <family val="2"/>
        <charset val="238"/>
      </rPr>
      <t>VAŽNO</t>
    </r>
    <r>
      <rPr>
        <sz val="10"/>
        <rFont val="Arial"/>
        <family val="2"/>
        <charset val="238"/>
      </rPr>
      <t>: uključite sve osobe angažirane na poslovima istraživanja i razvoja u svojoj izvještajnoj jedinici, bez obzira na to jesu li te osobe zaposlenici neke druge ustanove (npr. fakulteta, instituta) ili ne.</t>
    </r>
  </si>
  <si>
    <t>od toga doktorandi</t>
  </si>
  <si>
    <t>Istraživači (voditelji IR-a)</t>
  </si>
  <si>
    <t>preddiplomski stručni studij i preddiplomski sveučilišni studij (u trajanju 3 - 4 godine)</t>
  </si>
  <si>
    <r>
      <t xml:space="preserve">U tablici 5. razvrstajte samo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</si>
  <si>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U tablici razvrstajte samo zaposlene </t>
    </r>
    <r>
      <rPr>
        <b/>
        <sz val="10"/>
        <rFont val="Arial"/>
        <family val="2"/>
        <charset val="238"/>
      </rPr>
      <t>istraživače</t>
    </r>
    <r>
      <rPr>
        <sz val="10"/>
        <rFont val="Arial"/>
        <family val="2"/>
        <charset val="238"/>
      </rPr>
      <t xml:space="preserve"> prema državljanstvu (geografskom položaju države).</t>
    </r>
  </si>
  <si>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</si>
  <si>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t>od toga: sufinanciranje projekata EU-a</t>
  </si>
  <si>
    <r>
      <rPr>
        <sz val="10"/>
        <rFont val="Arial"/>
        <family val="2"/>
        <charset val="238"/>
      </rPr>
      <t>U stupcu 3 Grupa</t>
    </r>
    <r>
      <rPr>
        <b/>
        <sz val="10"/>
        <rFont val="Arial"/>
        <family val="2"/>
        <charset val="238"/>
      </rPr>
      <t xml:space="preserve"> djelatnosti industrije na koju je orijentiran IR (NKD 2007.) </t>
    </r>
    <r>
      <rPr>
        <sz val="10"/>
        <rFont val="Arial"/>
        <family val="2"/>
        <charset val="238"/>
      </rPr>
      <t>iz padajućeg izbornika odaberite grupu djelatnosti klasifikacije NKD u kojoj će se najvjerojatnije iskoristiti očekivani rezultat IR projekta. Šifrarnik posebno formiranih grupa djelatnosti nalazi se u prilogu ovog obrasca i temelji se na Nacionalnoj klasifikaciji djelatnosti (NKD 2007., NN, br. 58/07.). U nazivu stoji "posebno formirani" jer su neki odjeljci, skupine odnosno razredi grupirani zajedno. Šifrarnik posebno formiranih grupa djelatnosti sastoji se od tri stupca. U prvom je brojčana oznaka svake posebno formirane grupe djelatnosti, u drugom je tekstualni opis, a u trećem su stupcu šifre odjeljaka, skupina i razreda NKD-a koji su ovdje objedinjeni.</t>
    </r>
  </si>
  <si>
    <t>broj projekata</t>
  </si>
  <si>
    <t>Projekte koji se razlikuju prema grupi djelatnosti i/ili polju znanosti i/ili društveno-ekonomskom cilju treba prikazati u odvojenim redcima.</t>
  </si>
  <si>
    <t xml:space="preserve">Poduzeća </t>
  </si>
  <si>
    <t>Državni sektor (javne istraživačke institucije)</t>
  </si>
  <si>
    <t>Privatni istraživački instituti/laboratoriji</t>
  </si>
  <si>
    <t>Sveučilišta i druge ustanove visokog obrazovanja</t>
  </si>
  <si>
    <t>Privatne neprofitne organizacije</t>
  </si>
  <si>
    <t xml:space="preserve">Državni sektor (javne istraživačke institucije) </t>
  </si>
  <si>
    <t>Međunarodne organizacije</t>
  </si>
  <si>
    <r>
      <t xml:space="preserve">Podatke prikažite u </t>
    </r>
    <r>
      <rPr>
        <b/>
        <sz val="10"/>
        <rFont val="Arial"/>
        <family val="2"/>
      </rPr>
      <t>tisućama kun</t>
    </r>
    <r>
      <rPr>
        <b/>
        <sz val="10"/>
        <rFont val="Arial"/>
        <family val="2"/>
        <charset val="238"/>
      </rPr>
      <t>a</t>
    </r>
    <r>
      <rPr>
        <sz val="10"/>
        <rFont val="Arial"/>
        <family val="2"/>
        <charset val="238"/>
      </rPr>
      <t>, npr. 2 583 746,00 kn upišite kao 2 584.</t>
    </r>
  </si>
  <si>
    <r>
      <t xml:space="preserve">Iznose prikažite </t>
    </r>
    <r>
      <rPr>
        <b/>
        <sz val="10"/>
        <rFont val="Arial"/>
        <family val="2"/>
        <charset val="238"/>
      </rPr>
      <t>u tisućama kuna</t>
    </r>
    <r>
      <rPr>
        <sz val="10"/>
        <rFont val="Arial"/>
        <family val="2"/>
        <charset val="238"/>
      </rPr>
      <t xml:space="preserve">, npr. 2 583 746,00 kn upišite kao 2 584. </t>
    </r>
  </si>
  <si>
    <t>Planirani broj istraživača u 2021.</t>
  </si>
  <si>
    <t>Planirano za 2021.</t>
  </si>
  <si>
    <t xml:space="preserve">GODIŠNJI IZVJEŠTAJ O ISTRAŽIVANJU I RAZVOJU ZA PODUZEĆA U 2020. </t>
  </si>
  <si>
    <t xml:space="preserve">UKUPAN BROJ ZAPOSLENIH U IZVJEŠTAJNOJ JEDINICI (stanje 31. prosinca 2020.): </t>
  </si>
  <si>
    <t>Ukupno istraživača u 2020.</t>
  </si>
  <si>
    <t xml:space="preserve">7. IZDACI ZA ISTRAŽIVAČKO-RAZVOJNU DJELATNOST U 2020. </t>
  </si>
  <si>
    <t>Utrošeno u 2020.</t>
  </si>
  <si>
    <t>8. IZVORI FINANCIJSKIH SREDSTAVA UTROŠENIH ZA ISTRAŽIVAČKO-RAZVOJNU DJELATNOST U 2020.</t>
  </si>
  <si>
    <t>9. RAZVRSTAVANJE SVIH UTROŠENIH SREDSTAVA OD 1. SIJEČNJA DO 31. PROSINCA 2020. ZA DOVRŠENE I NEDOVRŠENE ISTRAŽIVAČKO-RAZVOJNE PROJEKTE PREMA POLJIMA ZNANOSTI,
DRUŠTVENO-EKONOMSKIM CILJEVIMA I INDUSTRIJSKOJ ORIJENTACIJI IR-a</t>
  </si>
  <si>
    <t xml:space="preserve">11. IZDACI ZA KUPNJU USLUGA ISTRAŽIVANJA I RAZVOJA U 2020. </t>
  </si>
  <si>
    <t>Istraživanje se provodi na temelju Zakona o službenoj statistici (NN, br. 25/20).</t>
  </si>
  <si>
    <t>10000 Zagreb, Ilica 3
Mrežne stranice: http://www.dzs.hr</t>
  </si>
  <si>
    <t>1. ZAPOSLENI NA POSLOVIMA ISTRAŽIVANJA I RAZVOJA (IR-a), IZRAŽENI BROJEM FIZIČKIH OSOBA I EKVIVALENTOM PUNE ZAPOSLENOSTI, U 2020. 
(UKUPAN BROJ OSOBA U TIJEKU GODINE)</t>
  </si>
  <si>
    <t>2. ANGAŽIRANI NA POSLOVIMA ISTRAŽIVANJA I RAZVOJA (IR-a) NA TEMELJU UGOVORA O DJELU (UOD-a) ILI AUTORSKOG UGOVORA (AU-a), IZRAŽENI BROJEM FIZIČKIH OSOBA I EKVIVALENTOM PUNE ANGAŽIRANOSTI, U 2020.</t>
  </si>
  <si>
    <t>3. ZAPOSLENI I ANGAŽIRANI NA POSLOVIMA ISTRAŽIVANJA I RAZVOJA (IR-a) PREMA POSTIGNUTOM OBRAZOVANJU, IZRAŽENI BROJEM FIZIČKIH OSOBA, U 2020.</t>
  </si>
  <si>
    <t>Zaposleni na IR-u na temelju ugovora o radu (ukupan broj osoba u tijeku godine)</t>
  </si>
  <si>
    <t>Angažirani na temelju ugovora o djelu ili autorskog ugovora (u 2020.)</t>
  </si>
  <si>
    <t>4. ZAPOSLENI I ANGAŽIRANI NA POSLOVIMA ISTRAŽIVANJA I RAZVOJA (IR-a) PREMA POSTIGNUTOM OBRAZOVANJU, IZRAŽENI EKVIVALENTOM PUNE ZAPOSLENOSTI/ANGAŽIRANOSTI, U 2020.</t>
  </si>
  <si>
    <t>5. ZAPOSLENI ISTRAŽIVAČI NA POSLOVIMA ISTRAŽIVANJA I RAZVOJA (IR-a) KOJI RADE PUNO ILI KRAĆE OD PUNOGA RADNOG VREMENA NA IR-u PREMA DOBNIM SKUPINAMA I SPOLU, IZRAŽENI BROJEM FIZIČKIH OSOBA, U 2020.</t>
  </si>
  <si>
    <t>6. ZAPOSLENI ISTRAŽIVAČI KOJI SU NA PODRUČJU IR-a RADILI PUNO ILI KRAĆE OD PUNOGA RADNOG VREMENA PREMA DRŽAVLJANSTVU I SPOLU, IZRAŽENI BROJEM FIZIČKIH OSOBA, U 2020.</t>
  </si>
  <si>
    <r>
      <rPr>
        <b/>
        <sz val="10"/>
        <rFont val="Arial"/>
        <family val="2"/>
        <charset val="238"/>
      </rPr>
      <t>Računalni softver</t>
    </r>
    <r>
      <rPr>
        <sz val="10"/>
        <rFont val="Arial"/>
        <family val="2"/>
        <charset val="238"/>
      </rPr>
      <t xml:space="preserve">: trošak računalnog softvera koji se koristi u izvođenju IR-a dulji od jedne godine. Uključuje dugoročne licencije i nabavu pojedinačno raspoznatljivoga računalnog softvera, uključujući opise  programa  i popratne materijale za sistemski i aplikacijski softver. Treba uključiti trošak proizvodnje interno proizvedenog softvera. </t>
    </r>
  </si>
  <si>
    <r>
      <rPr>
        <b/>
        <sz val="10"/>
        <rFont val="Arial"/>
        <family val="2"/>
        <charset val="238"/>
      </rPr>
      <t>Patenti, licencije, studije i projekt</t>
    </r>
    <r>
      <rPr>
        <sz val="10"/>
        <rFont val="Arial"/>
        <family val="2"/>
        <charset val="238"/>
      </rPr>
      <t>i: ta kategorija uključuje troškove nabavljenih patenata, dugoročnih licencija i drugih nematerijalnih dobara koja se koriste u IR-u dulji od jedne godine.</t>
    </r>
  </si>
  <si>
    <r>
      <t xml:space="preserve">Redak 03: </t>
    </r>
    <r>
      <rPr>
        <b/>
        <sz val="10"/>
        <rFont val="Arial"/>
        <family val="2"/>
        <charset val="238"/>
      </rPr>
      <t>Sufinanciranje projekata EU-a</t>
    </r>
    <r>
      <rPr>
        <sz val="10"/>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</si>
  <si>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r>
      <t>Redak 12:</t>
    </r>
    <r>
      <rPr>
        <b/>
        <sz val="10"/>
        <rFont val="Arial"/>
        <family val="2"/>
        <charset val="238"/>
      </rPr>
      <t xml:space="preserve"> Izvanproračunski korisnici državnog proračuna</t>
    </r>
    <r>
      <rPr>
        <sz val="10"/>
        <rFont val="Arial"/>
        <family val="2"/>
        <charset val="238"/>
      </rPr>
      <t xml:space="preserve"> jesu Hrvatski zavod za mirovinsko osiguranje, Hrvatski zavod za zdravstveno osiguranje, Hrvatski zavod za zapošljavanje, Hrvatske vode, Hrvatske ceste d. o. o., Fond za zaštitu okoliša i energetsku učinkovitost, Agencija za osiguranje štednih uloga i sanaciju banaka, Centar za restrukturiranje i prodaju, HŽ infrastruktura d. o. o., Autocesta Rijeka-Zagreb d. d., Hrvatske autoceste d. o. o. i HŽ putnički prijevoz d. o. o.</t>
    </r>
  </si>
  <si>
    <t xml:space="preserve">U tablici prikažite sve dovršene i nedovršene istraživačko-razvojne radove i pripadajuće izdatke za djelatnost IR-a. </t>
  </si>
  <si>
    <t>Molimo, navedite primjedbe ili teškoće na koje ste naišli pri ispunjavanju ovog obrasca:</t>
  </si>
  <si>
    <t xml:space="preserve">18    Proizvodnja plemenitih i ostalih obojenih metala; lijevanje lakih i ostalih obojenih metala   24.4, 24.53, 24.54 </t>
  </si>
  <si>
    <t>47    Djelatnost pružanja smještaja te pripreme i usluživanje hrane 55, 56</t>
  </si>
  <si>
    <t>Osobe koje su radile kraće od punoga radnog vremena na području IR-a (osobe koje su na IR-u radile više od 10%, a manje od 90% radnog vremena)</t>
  </si>
  <si>
    <r>
      <t xml:space="preserve">Poštovani!
Cilj istraživanja jest prikupljanje međunarodno usporedivih i pouzdanih podataka o zaposlenima koji se bave istraživanjem i razvojem te izdacima za istraživanje i razvoj.                              
Statistički izvještaj ispunjavaju sve pravne jedinice koje su u 2020. obavljale aktivnost istraživanja i razvoja.
Molimo da ispunjeni obrazac dostavite ovom zavodu najkasnije do </t>
    </r>
    <r>
      <rPr>
        <b/>
        <sz val="11"/>
        <rFont val="Arial"/>
        <family val="2"/>
        <charset val="238"/>
      </rPr>
      <t>18. lipnja 2021.</t>
    </r>
    <r>
      <rPr>
        <sz val="11"/>
        <rFont val="Arial"/>
        <family val="2"/>
      </rPr>
      <t xml:space="preserve"> na adresu elektroničke pošte IR@dzs.hr.
Ako u 2020. niste obavljali aktivnost istraživanja i razvoja, molimo da nas o tome obavijestite na navedenu adresu elektroničke pošte.
U slučaju potrebe za dodatnim objašnjenjima slobodno se obratite Državnom zavodu za statistiku na adresu elektroničke pošte IR@dzs.hr ili na telefonske brojeve (01) 4893-497, (01) 4893-481 i (01) 4893-446.
Zahvaljujemo na suradnji!</t>
    </r>
  </si>
  <si>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</si>
  <si>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r>
      <rPr>
        <b/>
        <sz val="10"/>
        <rFont val="Arial"/>
        <family val="2"/>
        <charset val="238"/>
      </rPr>
      <t>Zaposleni na poslovima istraživanja i razvoja</t>
    </r>
    <r>
      <rPr>
        <sz val="10"/>
        <rFont val="Arial"/>
        <family val="2"/>
        <charset val="238"/>
      </rPr>
      <t xml:space="preserve"> jesu osobe zaposlene u izvještajnoj jedinici koje doprinose njezinim aktivnostima istraživanja i razvoja (IR). Uključeni su zaposlenici, samozaposlene osobe i  članovi obitelji koji pomažu u poslovnom subjektu u vlasništvu člana obitelji.</t>
    </r>
  </si>
  <si>
    <t>žene
(8 + 12)</t>
  </si>
  <si>
    <r>
      <t xml:space="preserve">Istraživači koji su 2020. </t>
    </r>
    <r>
      <rPr>
        <b/>
        <sz val="9"/>
        <color theme="1"/>
        <rFont val="Arial"/>
        <family val="2"/>
        <charset val="238"/>
      </rPr>
      <t>došli</t>
    </r>
    <r>
      <rPr>
        <sz val="9"/>
        <color theme="1"/>
        <rFont val="Arial"/>
        <family val="2"/>
        <charset val="238"/>
      </rPr>
      <t xml:space="preserve"> u Hrvatsku</t>
    </r>
  </si>
  <si>
    <r>
      <t xml:space="preserve">Istraživači koji su 2020. </t>
    </r>
    <r>
      <rPr>
        <b/>
        <sz val="9"/>
        <color theme="1"/>
        <rFont val="Arial"/>
        <family val="2"/>
        <charset val="238"/>
      </rPr>
      <t>otišli</t>
    </r>
    <r>
      <rPr>
        <sz val="9"/>
        <color theme="1"/>
        <rFont val="Arial"/>
        <family val="2"/>
        <charset val="238"/>
      </rPr>
      <t xml:space="preserve"> u inozemstvo</t>
    </r>
  </si>
  <si>
    <r>
      <t xml:space="preserve">U tablici prikažite sva financijska sredstva koja ste u 2020. utrošili za istraživačko-razvojnu djelatnost te ona planirana za 2021. Podatke prikažite u bruto iznosu u </t>
    </r>
    <r>
      <rPr>
        <b/>
        <sz val="10"/>
        <color theme="1"/>
        <rFont val="Arial"/>
        <family val="2"/>
        <charset val="238"/>
      </rPr>
      <t>tisućama kun</t>
    </r>
    <r>
      <rPr>
        <sz val="10"/>
        <color theme="1"/>
        <rFont val="Arial"/>
        <family val="2"/>
        <charset val="238"/>
      </rPr>
      <t>a, npr. 2 583 746,00 kn upišite kao 2 584.</t>
    </r>
  </si>
  <si>
    <r>
      <t xml:space="preserve">U stupcu 4 iz padajućeg izbornika odaberite polje znanosti istraživačkog projekta iz </t>
    </r>
    <r>
      <rPr>
        <b/>
        <sz val="10"/>
        <rFont val="Arial"/>
        <family val="2"/>
        <charset val="238"/>
      </rPr>
      <t>klasifikacije ZUPP</t>
    </r>
    <r>
      <rPr>
        <sz val="10"/>
        <rFont val="Arial"/>
        <family val="2"/>
        <charset val="238"/>
      </rPr>
      <t>.</t>
    </r>
  </si>
  <si>
    <r>
      <t xml:space="preserve">U stupcu 5 iz padajućeg izbornika odaberite društveno-ekonomski cilj iz </t>
    </r>
    <r>
      <rPr>
        <b/>
        <sz val="10"/>
        <rFont val="Arial"/>
        <family val="2"/>
        <charset val="238"/>
      </rPr>
      <t>klasifikacije NABS</t>
    </r>
    <r>
      <rPr>
        <sz val="10"/>
        <rFont val="Arial"/>
        <family val="2"/>
        <charset val="238"/>
      </rPr>
      <t xml:space="preserve"> koji najbolje odgovara istraživačkom projektu. </t>
    </r>
  </si>
  <si>
    <r>
      <rPr>
        <b/>
        <sz val="10"/>
        <rFont val="Arial"/>
        <family val="2"/>
        <charset val="238"/>
      </rPr>
      <t>Izdaci za kupnju usluga IR-a (ekstramuralni izdaci)</t>
    </r>
    <r>
      <rPr>
        <sz val="10"/>
        <rFont val="Arial"/>
        <family val="2"/>
        <charset val="238"/>
      </rPr>
      <t xml:space="preserve"> jesu izdaci za istraživanje i razvoj koji su</t>
    </r>
    <r>
      <rPr>
        <b/>
        <sz val="10"/>
        <rFont val="Arial"/>
        <family val="2"/>
        <charset val="238"/>
      </rPr>
      <t xml:space="preserve"> u vaše ime obavile treće osobe</t>
    </r>
    <r>
      <rPr>
        <sz val="10"/>
        <rFont val="Arial"/>
        <family val="2"/>
        <charset val="238"/>
      </rPr>
      <t>. Ti izdaci jesu dodatak intramuralnim izdacima za IR prikazanima u tablici 7. i predstavljaju naknadu za određeni istraživačko-razvojni rad koji obavlja zasebno poduzeće/ustanova u odvojenom okruženju, bez razvijanja bliske suradnje vaše izvještajne jedinice sa zaposlenima na IR-u uključenima u taj posao.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</si>
</sst>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
    <numFmt numFmtId="167" formatCode="00000000000"/>
    <numFmt numFmtId="168" formatCode="00000000"/>
    <numFmt numFmtId="169"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0"/>
      <name val="Arial"/>
      <family val="2"/>
      <charset val="238"/>
    </font>
    <font>
      <b/>
      <sz val="9"/>
      <name val="Arial Narrow"/>
      <family val="2"/>
      <charset val="238"/>
    </font>
    <font>
      <b/>
      <sz val="10"/>
      <name val="Arial"/>
      <family val="2"/>
      <charset val="238"/>
    </font>
    <font>
      <b/>
      <sz val="11"/>
      <name val="Arial"/>
      <family val="2"/>
      <charset val="238"/>
    </font>
    <font>
      <u/>
      <sz val="10"/>
      <name val="Arial"/>
      <family val="2"/>
      <charset val="238"/>
    </font>
    <font>
      <sz val="9"/>
      <color indexed="81"/>
      <name val="Tahoma"/>
      <family val="2"/>
      <charset val="238"/>
    </font>
    <font>
      <b/>
      <sz val="9"/>
      <color indexed="81"/>
      <name val="Tahoma"/>
      <family val="2"/>
      <charset val="238"/>
    </font>
    <font>
      <sz val="8"/>
      <name val="Arial Narrow"/>
      <family val="2"/>
      <charset val="238"/>
    </font>
    <font>
      <sz val="9"/>
      <color indexed="81"/>
      <name val="Tahoma"/>
      <family val="2"/>
    </font>
    <font>
      <b/>
      <sz val="9"/>
      <color indexed="81"/>
      <name val="Tahoma"/>
      <family val="2"/>
    </font>
    <font>
      <sz val="11"/>
      <name val="Arial"/>
      <family val="2"/>
    </font>
    <font>
      <sz val="10"/>
      <name val="Calibri"/>
      <family val="2"/>
    </font>
    <font>
      <b/>
      <sz val="11"/>
      <color theme="1"/>
      <name val="Arial"/>
      <family val="2"/>
      <charset val="238"/>
    </font>
    <font>
      <sz val="9"/>
      <name val="Calibri"/>
      <family val="2"/>
    </font>
    <font>
      <sz val="9"/>
      <color theme="1"/>
      <name val="Arial"/>
      <family val="2"/>
      <charset val="238"/>
    </font>
    <font>
      <sz val="10"/>
      <color theme="1"/>
      <name val="Arial"/>
      <family val="2"/>
      <charset val="238"/>
    </font>
    <font>
      <b/>
      <sz val="10"/>
      <color theme="1"/>
      <name val="Arial"/>
      <family val="2"/>
      <charset val="238"/>
    </font>
    <font>
      <sz val="10"/>
      <color theme="1"/>
      <name val="Arial"/>
      <family val="2"/>
    </font>
    <font>
      <b/>
      <sz val="10"/>
      <name val="Arial"/>
      <family val="2"/>
    </font>
    <font>
      <b/>
      <sz val="9"/>
      <name val="Calibri"/>
      <family val="2"/>
    </font>
    <font>
      <sz val="10"/>
      <name val="Arial"/>
      <family val="2"/>
    </font>
    <font>
      <b/>
      <sz val="10"/>
      <color rgb="FFFFFF00"/>
      <name val="Arial"/>
      <family val="2"/>
    </font>
    <font>
      <b/>
      <sz val="11"/>
      <name val="Arial"/>
      <family val="2"/>
    </font>
    <font>
      <b/>
      <sz val="14"/>
      <name val="Arial"/>
      <family val="2"/>
    </font>
    <font>
      <b/>
      <sz val="16"/>
      <name val="Arial"/>
      <family val="2"/>
    </font>
    <font>
      <b/>
      <sz val="12"/>
      <name val="Arial"/>
      <family val="2"/>
    </font>
    <font>
      <sz val="9"/>
      <name val="Arial"/>
      <family val="2"/>
    </font>
    <font>
      <b/>
      <sz val="9"/>
      <color theme="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s>
  <cellStyleXfs count="6">
    <xf numFmtId="0" fontId="0" fillId="0" borderId="0"/>
    <xf numFmtId="0" fontId="5" fillId="0" borderId="0"/>
    <xf numFmtId="0" fontId="2" fillId="0" borderId="0"/>
    <xf numFmtId="0" fontId="25" fillId="0" borderId="0"/>
    <xf numFmtId="0" fontId="25" fillId="0" borderId="0"/>
    <xf numFmtId="0" fontId="1" fillId="0" borderId="0"/>
  </cellStyleXfs>
  <cellXfs count="377">
    <xf numFmtId="0" fontId="0" fillId="0" borderId="0" xfId="0"/>
    <xf numFmtId="0" fontId="5" fillId="0" borderId="0" xfId="0" applyFont="1"/>
    <xf numFmtId="0" fontId="6" fillId="0" borderId="0" xfId="0" applyFont="1" applyAlignment="1">
      <alignment horizontal="left" indent="2"/>
    </xf>
    <xf numFmtId="0" fontId="4" fillId="0" borderId="0" xfId="0" applyFont="1" applyAlignment="1">
      <alignment horizontal="right" indent="1"/>
    </xf>
    <xf numFmtId="3" fontId="4" fillId="0" borderId="0" xfId="0" applyNumberFormat="1" applyFont="1" applyAlignment="1">
      <alignment horizontal="right" vertical="center" wrapText="1" indent="1"/>
    </xf>
    <xf numFmtId="3" fontId="4" fillId="0" borderId="0" xfId="0" applyNumberFormat="1" applyFont="1" applyBorder="1" applyAlignment="1">
      <alignment horizontal="right" vertical="center" wrapText="1" indent="1"/>
    </xf>
    <xf numFmtId="0" fontId="3" fillId="0" borderId="0" xfId="0" applyFont="1" applyAlignment="1">
      <alignment horizontal="justify" vertical="center"/>
    </xf>
    <xf numFmtId="164" fontId="3" fillId="0" borderId="6" xfId="0" applyNumberFormat="1" applyFont="1" applyBorder="1" applyAlignment="1">
      <alignment horizontal="center" wrapText="1"/>
    </xf>
    <xf numFmtId="164" fontId="3" fillId="0" borderId="7" xfId="0" applyNumberFormat="1"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4" xfId="0" applyFont="1" applyBorder="1" applyAlignment="1">
      <alignment horizontal="center" wrapText="1"/>
    </xf>
    <xf numFmtId="164" fontId="3" fillId="0" borderId="9" xfId="0" applyNumberFormat="1" applyFont="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3" fillId="0" borderId="11" xfId="0" applyFont="1" applyBorder="1" applyAlignment="1">
      <alignment horizontal="center" wrapText="1"/>
    </xf>
    <xf numFmtId="0" fontId="4" fillId="0" borderId="1" xfId="0" applyFont="1" applyBorder="1" applyAlignment="1">
      <alignment vertical="top" wrapText="1"/>
    </xf>
    <xf numFmtId="0" fontId="4" fillId="0" borderId="3" xfId="0" applyFont="1" applyBorder="1" applyAlignment="1">
      <alignment vertical="top" wrapText="1"/>
    </xf>
    <xf numFmtId="3" fontId="3" fillId="3" borderId="4" xfId="0" applyNumberFormat="1" applyFont="1" applyFill="1" applyBorder="1" applyAlignment="1">
      <alignment horizontal="right" vertical="center" wrapText="1" indent="1"/>
    </xf>
    <xf numFmtId="0" fontId="3" fillId="0" borderId="6" xfId="0" applyFont="1" applyBorder="1" applyAlignment="1">
      <alignment horizontal="center"/>
    </xf>
    <xf numFmtId="49" fontId="7" fillId="3" borderId="0" xfId="0" applyNumberFormat="1" applyFont="1" applyFill="1"/>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horizontal="right" vertical="center" wrapText="1"/>
    </xf>
    <xf numFmtId="3" fontId="4" fillId="5" borderId="4" xfId="0" applyNumberFormat="1" applyFont="1" applyFill="1" applyBorder="1" applyAlignment="1">
      <alignment horizontal="right" vertical="center" wrapText="1" indent="1"/>
    </xf>
    <xf numFmtId="0" fontId="0" fillId="6" borderId="0" xfId="0" applyFill="1"/>
    <xf numFmtId="0" fontId="5" fillId="6" borderId="0" xfId="0" applyFont="1" applyFill="1"/>
    <xf numFmtId="0" fontId="5" fillId="6" borderId="0" xfId="0" applyFont="1" applyFill="1" applyAlignment="1">
      <alignment horizontal="right"/>
    </xf>
    <xf numFmtId="0" fontId="5" fillId="6" borderId="15" xfId="0" applyFont="1" applyFill="1" applyBorder="1"/>
    <xf numFmtId="164" fontId="3" fillId="2" borderId="1" xfId="0" applyNumberFormat="1" applyFont="1" applyFill="1" applyBorder="1" applyAlignment="1">
      <alignment horizontal="right" vertical="center" wrapText="1" indent="1"/>
    </xf>
    <xf numFmtId="166" fontId="3" fillId="2" borderId="1" xfId="0" applyNumberFormat="1" applyFont="1" applyFill="1" applyBorder="1" applyAlignment="1">
      <alignment horizontal="right" vertical="center" wrapText="1" indent="1"/>
    </xf>
    <xf numFmtId="3" fontId="4" fillId="4" borderId="4" xfId="0" applyNumberFormat="1" applyFont="1" applyFill="1" applyBorder="1" applyAlignment="1" applyProtection="1">
      <alignment horizontal="right" vertical="center" wrapText="1" indent="1"/>
      <protection locked="0"/>
    </xf>
    <xf numFmtId="3" fontId="4" fillId="4" borderId="5" xfId="0" applyNumberFormat="1" applyFont="1" applyFill="1" applyBorder="1" applyAlignment="1" applyProtection="1">
      <alignment horizontal="right" vertical="center" wrapText="1" indent="1"/>
      <protection locked="0"/>
    </xf>
    <xf numFmtId="3" fontId="4" fillId="4" borderId="16" xfId="0" applyNumberFormat="1" applyFont="1" applyFill="1" applyBorder="1" applyAlignment="1" applyProtection="1">
      <alignment horizontal="right" vertical="center" wrapText="1" indent="1"/>
      <protection locked="0"/>
    </xf>
    <xf numFmtId="0" fontId="3" fillId="0" borderId="1" xfId="0" applyFont="1" applyBorder="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3" fillId="0" borderId="11" xfId="0" applyFont="1" applyBorder="1" applyAlignment="1">
      <alignment horizontal="center"/>
    </xf>
    <xf numFmtId="0" fontId="5" fillId="0" borderId="0" xfId="0" applyFont="1" applyAlignment="1"/>
    <xf numFmtId="0" fontId="12" fillId="0" borderId="0" xfId="0" applyFont="1" applyFill="1" applyBorder="1" applyAlignment="1"/>
    <xf numFmtId="0" fontId="5" fillId="0" borderId="0" xfId="0" applyFont="1" applyFill="1" applyBorder="1"/>
    <xf numFmtId="3" fontId="3" fillId="3" borderId="1" xfId="0" applyNumberFormat="1" applyFont="1" applyFill="1" applyBorder="1" applyAlignment="1">
      <alignment horizontal="right" vertical="center" wrapText="1" indent="1"/>
    </xf>
    <xf numFmtId="0" fontId="4" fillId="4" borderId="1"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5" fillId="6" borderId="0" xfId="0" applyFont="1" applyFill="1" applyAlignment="1">
      <alignment horizontal="left"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Border="1"/>
    <xf numFmtId="0" fontId="5" fillId="6" borderId="0" xfId="0" applyFont="1" applyFill="1" applyAlignment="1">
      <alignment horizontal="justify" vertical="top" wrapText="1"/>
    </xf>
    <xf numFmtId="0" fontId="5" fillId="6" borderId="0" xfId="0" applyFont="1" applyFill="1" applyAlignment="1">
      <alignment horizontal="justify" vertical="top"/>
    </xf>
    <xf numFmtId="0" fontId="5" fillId="6" borderId="0" xfId="0" applyFont="1" applyFill="1" applyAlignment="1">
      <alignment horizontal="left" vertical="top" wrapText="1"/>
    </xf>
    <xf numFmtId="0" fontId="7" fillId="6" borderId="0" xfId="0" applyFont="1" applyFill="1" applyAlignment="1">
      <alignment horizontal="justify" vertical="top" wrapText="1"/>
    </xf>
    <xf numFmtId="0" fontId="5" fillId="6" borderId="0" xfId="0" quotePrefix="1" applyFont="1" applyFill="1" applyAlignment="1">
      <alignment horizontal="justify" vertical="top"/>
    </xf>
    <xf numFmtId="0" fontId="5" fillId="6" borderId="0" xfId="0" quotePrefix="1" applyFont="1" applyFill="1" applyAlignment="1">
      <alignment horizontal="justify" vertical="top" wrapText="1"/>
    </xf>
    <xf numFmtId="0" fontId="5" fillId="0" borderId="0" xfId="0" applyFont="1" applyAlignment="1">
      <alignment vertical="top"/>
    </xf>
    <xf numFmtId="0" fontId="20" fillId="0" borderId="0" xfId="0" applyFont="1"/>
    <xf numFmtId="0" fontId="5" fillId="6" borderId="0" xfId="0" applyFont="1" applyFill="1" applyAlignment="1">
      <alignment horizontal="left" vertical="top"/>
    </xf>
    <xf numFmtId="0" fontId="19"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0" fillId="6" borderId="0" xfId="0" applyFont="1" applyFill="1" applyAlignment="1">
      <alignment horizontal="justify" vertical="top" wrapText="1"/>
    </xf>
    <xf numFmtId="0" fontId="20" fillId="6" borderId="0" xfId="0" applyFont="1" applyFill="1" applyAlignment="1">
      <alignment horizontal="justify" vertical="top"/>
    </xf>
    <xf numFmtId="0" fontId="21" fillId="6" borderId="0" xfId="0" applyFont="1" applyFill="1" applyAlignment="1">
      <alignment horizontal="left" vertical="top"/>
    </xf>
    <xf numFmtId="0" fontId="21" fillId="6" borderId="0" xfId="0" quotePrefix="1" applyFont="1" applyFill="1" applyAlignment="1">
      <alignment horizontal="justify" vertical="top" wrapText="1"/>
    </xf>
    <xf numFmtId="0" fontId="21" fillId="6" borderId="0" xfId="0" applyFont="1" applyFill="1" applyAlignment="1">
      <alignment horizontal="justify" vertical="top" wrapText="1"/>
    </xf>
    <xf numFmtId="0" fontId="20" fillId="6" borderId="0" xfId="0" quotePrefix="1" applyFont="1" applyFill="1" applyAlignment="1">
      <alignment horizontal="justify" vertical="top" wrapText="1"/>
    </xf>
    <xf numFmtId="49" fontId="7" fillId="3" borderId="0" xfId="0" applyNumberFormat="1" applyFont="1" applyFill="1" applyAlignment="1">
      <alignment vertical="top"/>
    </xf>
    <xf numFmtId="164" fontId="4" fillId="6" borderId="0" xfId="0" applyNumberFormat="1" applyFont="1" applyFill="1" applyBorder="1" applyAlignment="1">
      <alignment horizontal="justify" vertical="top" wrapText="1"/>
    </xf>
    <xf numFmtId="0" fontId="5" fillId="6" borderId="0" xfId="0" applyFont="1" applyFill="1" applyBorder="1" applyAlignment="1">
      <alignment horizontal="justify" vertical="top"/>
    </xf>
    <xf numFmtId="49" fontId="21" fillId="3" borderId="0" xfId="0" applyNumberFormat="1" applyFont="1" applyFill="1"/>
    <xf numFmtId="0" fontId="4" fillId="0" borderId="1" xfId="0" applyFont="1" applyBorder="1" applyAlignment="1">
      <alignment horizontal="left" vertical="center" wrapText="1"/>
    </xf>
    <xf numFmtId="0" fontId="4" fillId="5" borderId="1" xfId="0" applyFont="1" applyFill="1" applyBorder="1" applyAlignment="1">
      <alignment horizontal="left" vertical="center" wrapText="1"/>
    </xf>
    <xf numFmtId="0" fontId="4" fillId="0" borderId="22" xfId="0" applyFont="1" applyBorder="1" applyAlignment="1">
      <alignment vertical="center"/>
    </xf>
    <xf numFmtId="0" fontId="4" fillId="0" borderId="11" xfId="0" applyFont="1" applyBorder="1" applyAlignment="1">
      <alignment vertical="center"/>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3" xfId="0" applyFont="1" applyBorder="1" applyAlignment="1">
      <alignment horizontal="left" vertical="center" wrapText="1" indent="1"/>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vertical="center"/>
    </xf>
    <xf numFmtId="0" fontId="4" fillId="0" borderId="8" xfId="0" applyFont="1" applyBorder="1" applyAlignment="1">
      <alignment horizontal="left" vertical="center" wrapText="1" indent="1"/>
    </xf>
    <xf numFmtId="164" fontId="3" fillId="0" borderId="9"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left" vertical="center"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3" fillId="0" borderId="14" xfId="0" applyFont="1" applyBorder="1" applyAlignment="1">
      <alignment horizontal="center" vertical="center"/>
    </xf>
    <xf numFmtId="0" fontId="4" fillId="0"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3" fillId="0" borderId="1" xfId="0" applyFont="1" applyBorder="1" applyAlignment="1">
      <alignment vertical="center" wrapText="1"/>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17" fillId="0" borderId="0" xfId="0" applyFont="1" applyProtection="1"/>
    <xf numFmtId="0" fontId="20" fillId="0" borderId="0" xfId="0" applyFont="1" applyProtection="1"/>
    <xf numFmtId="0" fontId="0" fillId="6" borderId="0" xfId="0" applyFill="1" applyAlignment="1" applyProtection="1">
      <alignment wrapText="1"/>
    </xf>
    <xf numFmtId="0" fontId="0" fillId="6" borderId="0" xfId="0" applyFill="1" applyProtection="1"/>
    <xf numFmtId="0" fontId="5" fillId="6" borderId="0" xfId="0" applyFont="1" applyFill="1" applyProtection="1"/>
    <xf numFmtId="0" fontId="0" fillId="6" borderId="0" xfId="0" applyFill="1" applyAlignment="1" applyProtection="1">
      <alignment horizontal="left" vertical="top" wrapText="1"/>
    </xf>
    <xf numFmtId="0" fontId="25" fillId="6" borderId="0" xfId="0" applyFont="1" applyFill="1" applyAlignment="1" applyProtection="1">
      <alignment horizontal="left" vertical="top"/>
    </xf>
    <xf numFmtId="0" fontId="15" fillId="0" borderId="0" xfId="5" applyFont="1" applyAlignment="1">
      <alignment vertical="top"/>
    </xf>
    <xf numFmtId="3" fontId="5" fillId="0" borderId="0" xfId="4" applyNumberFormat="1" applyFont="1" applyAlignment="1">
      <alignment horizontal="left"/>
    </xf>
    <xf numFmtId="0" fontId="25" fillId="0" borderId="0" xfId="4" applyFont="1"/>
    <xf numFmtId="0" fontId="25" fillId="0" borderId="0" xfId="4" applyFont="1" applyAlignment="1"/>
    <xf numFmtId="0" fontId="15" fillId="0" borderId="0" xfId="5" applyFont="1" applyAlignment="1">
      <alignment horizontal="right" vertical="top" indent="1"/>
    </xf>
    <xf numFmtId="0" fontId="28" fillId="0" borderId="0" xfId="5" applyFont="1" applyBorder="1" applyAlignment="1">
      <alignment horizontal="center" vertical="top"/>
    </xf>
    <xf numFmtId="0" fontId="15" fillId="0" borderId="0" xfId="5" applyFont="1" applyAlignment="1">
      <alignment horizontal="left" vertical="top"/>
    </xf>
    <xf numFmtId="164" fontId="28" fillId="0" borderId="0" xfId="5" applyNumberFormat="1" applyFont="1" applyBorder="1" applyAlignment="1" applyProtection="1">
      <alignment horizontal="left" vertical="center"/>
    </xf>
    <xf numFmtId="0" fontId="28" fillId="0" borderId="15" xfId="5" applyFont="1" applyBorder="1" applyAlignment="1">
      <alignment horizontal="center" vertical="top"/>
    </xf>
    <xf numFmtId="0" fontId="30" fillId="0" borderId="0" xfId="5" applyFont="1" applyBorder="1" applyAlignment="1">
      <alignment horizontal="center" vertical="top"/>
    </xf>
    <xf numFmtId="0" fontId="27" fillId="0" borderId="0" xfId="5" applyFont="1" applyAlignment="1">
      <alignment horizontal="left" vertical="top"/>
    </xf>
    <xf numFmtId="0" fontId="15" fillId="0" borderId="0" xfId="5" quotePrefix="1" applyFont="1" applyAlignment="1">
      <alignment horizontal="left" vertical="center" indent="1"/>
    </xf>
    <xf numFmtId="0" fontId="22" fillId="0" borderId="0" xfId="5" applyFont="1" applyAlignment="1">
      <alignment horizontal="left" indent="3"/>
    </xf>
    <xf numFmtId="0" fontId="15" fillId="0" borderId="0" xfId="5" applyFont="1" applyAlignment="1">
      <alignment vertical="center"/>
    </xf>
    <xf numFmtId="49" fontId="23" fillId="4" borderId="15" xfId="5" applyNumberFormat="1" applyFont="1" applyFill="1" applyBorder="1" applyAlignment="1" applyProtection="1">
      <alignment horizontal="center" vertical="center"/>
      <protection locked="0"/>
    </xf>
    <xf numFmtId="0" fontId="25" fillId="0" borderId="0" xfId="5" applyFont="1" applyAlignment="1">
      <alignment horizontal="center" vertical="top"/>
    </xf>
    <xf numFmtId="0" fontId="15" fillId="0" borderId="0" xfId="5" applyFont="1" applyAlignment="1">
      <alignment horizontal="left" vertical="center" indent="1"/>
    </xf>
    <xf numFmtId="0" fontId="15" fillId="0" borderId="0" xfId="5" applyFont="1" applyAlignment="1">
      <alignment horizontal="left" vertical="top" indent="1"/>
    </xf>
    <xf numFmtId="0" fontId="15" fillId="0" borderId="0" xfId="5" applyFont="1" applyBorder="1" applyAlignment="1">
      <alignment horizontal="center" vertical="top"/>
    </xf>
    <xf numFmtId="0" fontId="30" fillId="0" borderId="0" xfId="5" applyFont="1" applyBorder="1" applyAlignment="1" applyProtection="1">
      <alignment horizontal="center" vertical="top"/>
    </xf>
    <xf numFmtId="0" fontId="15" fillId="0" borderId="0" xfId="5" applyFont="1" applyAlignment="1">
      <alignment horizontal="left" vertical="top" indent="2"/>
    </xf>
    <xf numFmtId="0" fontId="15" fillId="0" borderId="0" xfId="5" applyFont="1" applyAlignment="1">
      <alignment horizontal="left" vertical="top" indent="5"/>
    </xf>
    <xf numFmtId="0" fontId="15" fillId="0" borderId="0" xfId="5" applyFont="1" applyBorder="1" applyAlignment="1" applyProtection="1">
      <alignment horizontal="left" vertical="center"/>
    </xf>
    <xf numFmtId="0" fontId="15" fillId="0" borderId="0" xfId="5" applyFont="1" applyAlignment="1">
      <alignment vertical="top" wrapText="1"/>
    </xf>
    <xf numFmtId="0" fontId="31" fillId="0" borderId="0" xfId="5" applyFont="1" applyAlignment="1">
      <alignment vertical="top"/>
    </xf>
    <xf numFmtId="0" fontId="4" fillId="0" borderId="1" xfId="0" applyFont="1" applyBorder="1" applyAlignment="1">
      <alignment horizontal="left" vertical="center" wrapText="1" indent="3"/>
    </xf>
    <xf numFmtId="0" fontId="5" fillId="6" borderId="0" xfId="0" applyFont="1" applyFill="1" applyAlignment="1">
      <alignment horizontal="justify" vertical="top"/>
    </xf>
    <xf numFmtId="0" fontId="5" fillId="6" borderId="0" xfId="0" applyFont="1" applyFill="1" applyAlignment="1">
      <alignment horizontal="justify" vertical="top" wrapText="1"/>
    </xf>
    <xf numFmtId="0" fontId="5" fillId="0" borderId="0" xfId="0" applyFont="1" applyAlignment="1" applyProtection="1"/>
    <xf numFmtId="0" fontId="0" fillId="0" borderId="0" xfId="0" applyAlignment="1" applyProtection="1"/>
    <xf numFmtId="0" fontId="5" fillId="0" borderId="0" xfId="1" applyFont="1" applyAlignment="1" applyProtection="1"/>
    <xf numFmtId="0" fontId="4" fillId="0" borderId="0" xfId="1" applyFont="1" applyAlignment="1" applyProtection="1">
      <alignment vertical="top"/>
    </xf>
    <xf numFmtId="0" fontId="4" fillId="0" borderId="0" xfId="1" applyFont="1" applyAlignment="1" applyProtection="1"/>
    <xf numFmtId="0" fontId="5" fillId="0" borderId="0" xfId="0" applyFont="1" applyFill="1" applyAlignment="1" applyProtection="1"/>
    <xf numFmtId="3" fontId="4" fillId="4" borderId="1" xfId="0" applyNumberFormat="1" applyFont="1" applyFill="1" applyBorder="1" applyAlignment="1" applyProtection="1">
      <alignment horizontal="right" vertical="center" wrapText="1" indent="1"/>
      <protection locked="0"/>
    </xf>
    <xf numFmtId="3" fontId="4" fillId="4" borderId="3" xfId="0" applyNumberFormat="1" applyFont="1" applyFill="1" applyBorder="1" applyAlignment="1" applyProtection="1">
      <alignment horizontal="right" vertical="center" wrapText="1" indent="1"/>
      <protection locked="0"/>
    </xf>
    <xf numFmtId="3" fontId="4" fillId="4" borderId="4" xfId="0" applyNumberFormat="1" applyFont="1" applyFill="1" applyBorder="1" applyAlignment="1" applyProtection="1">
      <alignment horizontal="right" vertical="center" indent="1"/>
      <protection locked="0"/>
    </xf>
    <xf numFmtId="3" fontId="4" fillId="4" borderId="5" xfId="0" applyNumberFormat="1" applyFont="1" applyFill="1" applyBorder="1" applyAlignment="1" applyProtection="1">
      <alignment horizontal="right" vertical="center" indent="1"/>
      <protection locked="0"/>
    </xf>
    <xf numFmtId="3" fontId="23" fillId="4" borderId="15" xfId="4" applyNumberFormat="1" applyFont="1" applyFill="1" applyBorder="1" applyAlignment="1" applyProtection="1">
      <protection locked="0"/>
    </xf>
    <xf numFmtId="0" fontId="4" fillId="0" borderId="1" xfId="0" applyFont="1" applyBorder="1" applyAlignment="1">
      <alignment horizontal="left" vertical="center" indent="3"/>
    </xf>
    <xf numFmtId="0" fontId="4" fillId="0" borderId="1" xfId="0" applyFont="1" applyBorder="1" applyAlignment="1">
      <alignment horizontal="left" vertical="center" wrapText="1" indent="5"/>
    </xf>
    <xf numFmtId="3" fontId="3" fillId="3" borderId="2" xfId="0" applyNumberFormat="1" applyFont="1" applyFill="1" applyBorder="1" applyAlignment="1">
      <alignment horizontal="right" vertical="center" wrapText="1" indent="1"/>
    </xf>
    <xf numFmtId="3" fontId="3" fillId="3" borderId="8" xfId="0" applyNumberFormat="1" applyFont="1" applyFill="1" applyBorder="1" applyAlignment="1">
      <alignment horizontal="right" vertical="center" wrapText="1" indent="1"/>
    </xf>
    <xf numFmtId="3" fontId="3" fillId="3" borderId="17" xfId="0" applyNumberFormat="1" applyFont="1" applyFill="1" applyBorder="1" applyAlignment="1">
      <alignment horizontal="right" vertical="center" wrapText="1" indent="1"/>
    </xf>
    <xf numFmtId="3" fontId="3" fillId="3" borderId="3" xfId="0" applyNumberFormat="1" applyFont="1" applyFill="1" applyBorder="1" applyAlignment="1">
      <alignment horizontal="right" vertical="center" wrapText="1" indent="1"/>
    </xf>
    <xf numFmtId="169" fontId="3" fillId="3" borderId="2" xfId="0" applyNumberFormat="1" applyFont="1" applyFill="1" applyBorder="1" applyAlignment="1">
      <alignment horizontal="right" vertical="center" wrapText="1" indent="1"/>
    </xf>
    <xf numFmtId="169" fontId="3" fillId="3" borderId="1" xfId="0" applyNumberFormat="1" applyFont="1" applyFill="1" applyBorder="1" applyAlignment="1">
      <alignment horizontal="right" vertical="center" wrapText="1" indent="1"/>
    </xf>
    <xf numFmtId="169" fontId="3" fillId="3" borderId="8" xfId="0" applyNumberFormat="1" applyFont="1" applyFill="1" applyBorder="1" applyAlignment="1">
      <alignment horizontal="right" vertical="center" wrapText="1" indent="1"/>
    </xf>
    <xf numFmtId="169" fontId="3" fillId="3" borderId="17" xfId="0" applyNumberFormat="1" applyFont="1" applyFill="1" applyBorder="1" applyAlignment="1">
      <alignment horizontal="right" vertical="center" wrapText="1" indent="1"/>
    </xf>
    <xf numFmtId="169" fontId="3" fillId="3" borderId="3" xfId="0" applyNumberFormat="1" applyFont="1" applyFill="1" applyBorder="1" applyAlignment="1">
      <alignment horizontal="right" vertical="center" wrapText="1" indent="1"/>
    </xf>
    <xf numFmtId="3" fontId="3" fillId="3" borderId="4" xfId="0" applyNumberFormat="1" applyFont="1" applyFill="1" applyBorder="1" applyAlignment="1">
      <alignment horizontal="right" vertical="center" indent="1"/>
    </xf>
    <xf numFmtId="0" fontId="4" fillId="0" borderId="1" xfId="0" applyFont="1" applyFill="1" applyBorder="1" applyAlignment="1">
      <alignment horizontal="left" vertical="center" indent="3"/>
    </xf>
    <xf numFmtId="0" fontId="4" fillId="0" borderId="3" xfId="0" applyFont="1" applyBorder="1" applyAlignment="1">
      <alignment horizontal="left" vertical="center" indent="3"/>
    </xf>
    <xf numFmtId="3" fontId="3" fillId="3" borderId="1" xfId="0" applyNumberFormat="1" applyFont="1" applyFill="1" applyBorder="1" applyAlignment="1">
      <alignment horizontal="right" vertical="center" indent="1"/>
    </xf>
    <xf numFmtId="169" fontId="3" fillId="3" borderId="1" xfId="0" applyNumberFormat="1" applyFont="1" applyFill="1" applyBorder="1" applyAlignment="1">
      <alignment horizontal="right" vertical="center" indent="1"/>
    </xf>
    <xf numFmtId="3" fontId="3" fillId="3" borderId="3" xfId="0" applyNumberFormat="1" applyFont="1" applyFill="1" applyBorder="1" applyAlignment="1">
      <alignment horizontal="right" vertical="center" indent="1"/>
    </xf>
    <xf numFmtId="169" fontId="3" fillId="3" borderId="3" xfId="0" applyNumberFormat="1" applyFont="1" applyFill="1" applyBorder="1" applyAlignment="1">
      <alignment horizontal="right" vertical="center" indent="1"/>
    </xf>
    <xf numFmtId="3" fontId="3" fillId="3" borderId="1" xfId="0" applyNumberFormat="1" applyFont="1" applyFill="1" applyBorder="1" applyAlignment="1" applyProtection="1">
      <alignment horizontal="right" vertical="center" indent="1"/>
    </xf>
    <xf numFmtId="169" fontId="3" fillId="3" borderId="4" xfId="0" applyNumberFormat="1" applyFont="1" applyFill="1" applyBorder="1" applyAlignment="1">
      <alignment horizontal="right" vertical="center" indent="1"/>
    </xf>
    <xf numFmtId="169" fontId="3" fillId="3" borderId="4" xfId="0" applyNumberFormat="1" applyFont="1" applyFill="1" applyBorder="1" applyAlignment="1">
      <alignment horizontal="right" vertical="center" wrapText="1" indent="1"/>
    </xf>
    <xf numFmtId="3" fontId="4" fillId="4" borderId="1" xfId="0" applyNumberFormat="1" applyFont="1" applyFill="1" applyBorder="1" applyAlignment="1" applyProtection="1">
      <alignment horizontal="right" vertical="center" indent="1"/>
      <protection locked="0"/>
    </xf>
    <xf numFmtId="169" fontId="4" fillId="4" borderId="1" xfId="0" applyNumberFormat="1" applyFont="1" applyFill="1" applyBorder="1" applyAlignment="1" applyProtection="1">
      <alignment horizontal="right" vertical="center" indent="1"/>
      <protection locked="0"/>
    </xf>
    <xf numFmtId="169" fontId="4" fillId="4" borderId="4" xfId="0" applyNumberFormat="1" applyFont="1" applyFill="1" applyBorder="1" applyAlignment="1" applyProtection="1">
      <alignment horizontal="right" vertical="center" indent="1"/>
      <protection locked="0"/>
    </xf>
    <xf numFmtId="3" fontId="4" fillId="4" borderId="3" xfId="0" applyNumberFormat="1" applyFont="1" applyFill="1" applyBorder="1" applyAlignment="1" applyProtection="1">
      <alignment horizontal="right" vertical="center" indent="1"/>
      <protection locked="0"/>
    </xf>
    <xf numFmtId="169" fontId="4" fillId="4" borderId="3" xfId="0" applyNumberFormat="1" applyFont="1" applyFill="1" applyBorder="1" applyAlignment="1" applyProtection="1">
      <alignment horizontal="right" vertical="center" indent="1"/>
      <protection locked="0"/>
    </xf>
    <xf numFmtId="169" fontId="4" fillId="4" borderId="5" xfId="0" applyNumberFormat="1" applyFont="1" applyFill="1" applyBorder="1" applyAlignment="1" applyProtection="1">
      <alignment horizontal="right" vertical="center" indent="1"/>
      <protection locked="0"/>
    </xf>
    <xf numFmtId="169" fontId="4" fillId="4" borderId="1" xfId="0" applyNumberFormat="1" applyFont="1" applyFill="1" applyBorder="1" applyAlignment="1" applyProtection="1">
      <alignment horizontal="right" vertical="center" wrapText="1" indent="1"/>
      <protection locked="0"/>
    </xf>
    <xf numFmtId="169" fontId="4" fillId="4" borderId="4" xfId="0" applyNumberFormat="1" applyFont="1" applyFill="1" applyBorder="1" applyAlignment="1" applyProtection="1">
      <alignment horizontal="right" vertical="center" wrapText="1" indent="1"/>
      <protection locked="0"/>
    </xf>
    <xf numFmtId="169" fontId="4" fillId="4" borderId="3" xfId="0" applyNumberFormat="1" applyFont="1" applyFill="1" applyBorder="1" applyAlignment="1" applyProtection="1">
      <alignment horizontal="right" vertical="center" wrapText="1" indent="1"/>
      <protection locked="0"/>
    </xf>
    <xf numFmtId="169" fontId="4" fillId="4" borderId="5" xfId="0" applyNumberFormat="1" applyFont="1" applyFill="1" applyBorder="1" applyAlignment="1" applyProtection="1">
      <alignment horizontal="right" vertical="center" wrapText="1" indent="1"/>
      <protection locked="0"/>
    </xf>
    <xf numFmtId="3" fontId="3" fillId="4" borderId="1" xfId="0" applyNumberFormat="1" applyFont="1" applyFill="1" applyBorder="1" applyAlignment="1" applyProtection="1">
      <alignment horizontal="right" vertical="center" wrapText="1" indent="1"/>
      <protection locked="0"/>
    </xf>
    <xf numFmtId="0" fontId="3" fillId="2" borderId="1" xfId="0" applyFont="1" applyFill="1" applyBorder="1" applyAlignment="1">
      <alignment horizontal="right" vertical="center" wrapText="1" indent="1"/>
    </xf>
    <xf numFmtId="0" fontId="3" fillId="2" borderId="4" xfId="0" applyFont="1" applyFill="1" applyBorder="1" applyAlignment="1">
      <alignment horizontal="right" vertical="center" wrapText="1" indent="1"/>
    </xf>
    <xf numFmtId="3" fontId="4" fillId="4" borderId="8" xfId="0" applyNumberFormat="1" applyFont="1" applyFill="1" applyBorder="1" applyAlignment="1" applyProtection="1">
      <alignment horizontal="right" vertical="center" wrapText="1" indent="1"/>
      <protection locked="0"/>
    </xf>
    <xf numFmtId="3" fontId="4" fillId="4" borderId="21" xfId="0" applyNumberFormat="1" applyFont="1" applyFill="1" applyBorder="1" applyAlignment="1" applyProtection="1">
      <alignment horizontal="right" vertical="center" wrapText="1" indent="1"/>
      <protection locked="0"/>
    </xf>
    <xf numFmtId="165" fontId="3" fillId="2" borderId="1" xfId="0" applyNumberFormat="1" applyFont="1" applyFill="1" applyBorder="1" applyAlignment="1">
      <alignment horizontal="right" vertical="center" wrapText="1" indent="1"/>
    </xf>
    <xf numFmtId="165" fontId="3" fillId="2" borderId="4" xfId="0" applyNumberFormat="1" applyFont="1" applyFill="1" applyBorder="1" applyAlignment="1">
      <alignment horizontal="right" vertical="center" wrapText="1" indent="1"/>
    </xf>
    <xf numFmtId="169" fontId="4" fillId="4" borderId="8" xfId="0" applyNumberFormat="1" applyFont="1" applyFill="1" applyBorder="1" applyAlignment="1" applyProtection="1">
      <alignment horizontal="right" vertical="center" wrapText="1" indent="1"/>
      <protection locked="0"/>
    </xf>
    <xf numFmtId="169" fontId="4" fillId="4" borderId="21" xfId="0" applyNumberFormat="1" applyFont="1" applyFill="1" applyBorder="1" applyAlignment="1" applyProtection="1">
      <alignment horizontal="right" vertical="center" wrapText="1" indent="1"/>
      <protection locked="0"/>
    </xf>
    <xf numFmtId="3" fontId="4" fillId="4" borderId="12" xfId="0" applyNumberFormat="1" applyFont="1" applyFill="1" applyBorder="1" applyAlignment="1" applyProtection="1">
      <alignment horizontal="right" vertical="center" wrapText="1" indent="1"/>
      <protection locked="0"/>
    </xf>
    <xf numFmtId="0" fontId="15" fillId="0" borderId="69" xfId="5" quotePrefix="1" applyFont="1" applyBorder="1" applyAlignment="1">
      <alignment horizontal="left" vertical="center" wrapText="1" indent="1" readingOrder="1"/>
    </xf>
    <xf numFmtId="0" fontId="15" fillId="0" borderId="70" xfId="5" quotePrefix="1" applyFont="1" applyBorder="1" applyAlignment="1">
      <alignment horizontal="left" vertical="center" wrapText="1" indent="1" readingOrder="1"/>
    </xf>
    <xf numFmtId="0" fontId="15" fillId="0" borderId="71" xfId="5" quotePrefix="1" applyFont="1" applyBorder="1" applyAlignment="1">
      <alignment horizontal="left" vertical="center" wrapText="1" indent="1" readingOrder="1"/>
    </xf>
    <xf numFmtId="49" fontId="27" fillId="4" borderId="0" xfId="3" applyNumberFormat="1" applyFont="1" applyFill="1" applyBorder="1" applyAlignment="1" applyProtection="1">
      <alignment horizontal="left" wrapText="1"/>
      <protection locked="0"/>
    </xf>
    <xf numFmtId="49" fontId="27" fillId="4" borderId="15" xfId="3" applyNumberFormat="1" applyFont="1" applyFill="1" applyBorder="1" applyAlignment="1" applyProtection="1">
      <alignment horizontal="left" wrapText="1"/>
      <protection locked="0"/>
    </xf>
    <xf numFmtId="168" fontId="15" fillId="4" borderId="15" xfId="3" applyNumberFormat="1" applyFont="1" applyFill="1" applyBorder="1" applyAlignment="1" applyProtection="1">
      <alignment horizontal="center" vertical="center"/>
      <protection locked="0"/>
    </xf>
    <xf numFmtId="0" fontId="25" fillId="0" borderId="68" xfId="5" applyFont="1" applyBorder="1" applyAlignment="1">
      <alignment horizontal="center" vertical="top"/>
    </xf>
    <xf numFmtId="0" fontId="30" fillId="0" borderId="0" xfId="5" applyFont="1" applyBorder="1" applyAlignment="1">
      <alignment horizontal="center" vertical="top"/>
    </xf>
    <xf numFmtId="49" fontId="25" fillId="4" borderId="15" xfId="5" applyNumberFormat="1" applyFont="1" applyFill="1" applyBorder="1" applyAlignment="1" applyProtection="1">
      <alignment horizontal="left" vertical="center"/>
      <protection locked="0"/>
    </xf>
    <xf numFmtId="0" fontId="15" fillId="0" borderId="0" xfId="5" applyFont="1" applyAlignment="1">
      <alignment horizontal="right" vertical="top"/>
    </xf>
    <xf numFmtId="0" fontId="15" fillId="0" borderId="0" xfId="5" applyFont="1" applyAlignment="1">
      <alignment horizontal="right" vertical="center"/>
    </xf>
    <xf numFmtId="49" fontId="25" fillId="4" borderId="0" xfId="5" applyNumberFormat="1" applyFont="1" applyFill="1" applyBorder="1" applyAlignment="1" applyProtection="1">
      <alignment horizontal="left" vertical="center"/>
      <protection locked="0"/>
    </xf>
    <xf numFmtId="0" fontId="26" fillId="7" borderId="0" xfId="4" applyFont="1" applyFill="1" applyAlignment="1">
      <alignment horizontal="center" wrapText="1"/>
    </xf>
    <xf numFmtId="0" fontId="28" fillId="0" borderId="60" xfId="5" applyFont="1" applyBorder="1" applyAlignment="1">
      <alignment horizontal="center" vertical="center" wrapText="1"/>
    </xf>
    <xf numFmtId="0" fontId="28" fillId="0" borderId="61" xfId="5" applyFont="1" applyBorder="1" applyAlignment="1">
      <alignment horizontal="center" vertical="center" wrapText="1"/>
    </xf>
    <xf numFmtId="0" fontId="28" fillId="0" borderId="62" xfId="5" applyFont="1" applyBorder="1" applyAlignment="1">
      <alignment horizontal="center" vertical="center" wrapText="1"/>
    </xf>
    <xf numFmtId="0" fontId="28" fillId="0" borderId="63" xfId="5" applyFont="1" applyBorder="1" applyAlignment="1">
      <alignment horizontal="center" vertical="center" wrapText="1"/>
    </xf>
    <xf numFmtId="0" fontId="28" fillId="0" borderId="49" xfId="5" applyFont="1" applyBorder="1" applyAlignment="1">
      <alignment horizontal="center" vertical="center" wrapText="1"/>
    </xf>
    <xf numFmtId="0" fontId="28" fillId="0" borderId="64" xfId="5" applyFont="1" applyBorder="1" applyAlignment="1">
      <alignment horizontal="center" vertical="center" wrapText="1"/>
    </xf>
    <xf numFmtId="0" fontId="25" fillId="0" borderId="60" xfId="5" applyFont="1" applyBorder="1" applyAlignment="1">
      <alignment horizontal="center" vertical="center" wrapText="1"/>
    </xf>
    <xf numFmtId="0" fontId="25" fillId="0" borderId="61" xfId="5" applyFont="1" applyBorder="1" applyAlignment="1">
      <alignment horizontal="center" vertical="center" wrapText="1"/>
    </xf>
    <xf numFmtId="0" fontId="25" fillId="0" borderId="63" xfId="5" applyFont="1" applyBorder="1" applyAlignment="1">
      <alignment horizontal="center" vertical="center" wrapText="1"/>
    </xf>
    <xf numFmtId="0" fontId="25" fillId="0" borderId="49" xfId="5" applyFont="1" applyBorder="1" applyAlignment="1">
      <alignment horizontal="center" vertical="center" wrapText="1"/>
    </xf>
    <xf numFmtId="0" fontId="27" fillId="0" borderId="60" xfId="5" quotePrefix="1" applyFont="1" applyBorder="1" applyAlignment="1">
      <alignment horizontal="center" wrapText="1"/>
    </xf>
    <xf numFmtId="0" fontId="27" fillId="0" borderId="61" xfId="5" applyFont="1" applyBorder="1" applyAlignment="1">
      <alignment horizontal="center" wrapText="1"/>
    </xf>
    <xf numFmtId="0" fontId="27" fillId="0" borderId="62" xfId="5" applyFont="1" applyBorder="1" applyAlignment="1">
      <alignment horizontal="center" wrapText="1"/>
    </xf>
    <xf numFmtId="0" fontId="25" fillId="0" borderId="63" xfId="5" quotePrefix="1" applyFont="1" applyBorder="1" applyAlignment="1">
      <alignment horizontal="center" vertical="top" wrapText="1"/>
    </xf>
    <xf numFmtId="0" fontId="25" fillId="0" borderId="49" xfId="5" applyFont="1" applyBorder="1" applyAlignment="1">
      <alignment horizontal="center" vertical="top" wrapText="1"/>
    </xf>
    <xf numFmtId="0" fontId="25" fillId="0" borderId="64" xfId="5" applyFont="1" applyBorder="1" applyAlignment="1">
      <alignment horizontal="center" vertical="top" wrapText="1"/>
    </xf>
    <xf numFmtId="0" fontId="29" fillId="0" borderId="65" xfId="5" applyFont="1" applyBorder="1" applyAlignment="1">
      <alignment horizontal="center" vertical="center" wrapText="1"/>
    </xf>
    <xf numFmtId="0" fontId="29" fillId="0" borderId="66" xfId="5" applyFont="1" applyBorder="1" applyAlignment="1">
      <alignment horizontal="center" vertical="center" wrapText="1"/>
    </xf>
    <xf numFmtId="0" fontId="29" fillId="0" borderId="67" xfId="5" applyFont="1" applyBorder="1" applyAlignment="1">
      <alignment horizontal="center" vertical="center" wrapText="1"/>
    </xf>
    <xf numFmtId="0" fontId="25" fillId="0" borderId="60" xfId="5" applyFont="1" applyBorder="1" applyAlignment="1">
      <alignment horizontal="left" vertical="center" wrapText="1" indent="1"/>
    </xf>
    <xf numFmtId="0" fontId="25" fillId="0" borderId="61" xfId="5" applyFont="1" applyBorder="1" applyAlignment="1">
      <alignment horizontal="left" vertical="center" wrapText="1" indent="1"/>
    </xf>
    <xf numFmtId="0" fontId="25" fillId="0" borderId="62" xfId="5" applyFont="1" applyBorder="1" applyAlignment="1">
      <alignment horizontal="left" vertical="center" wrapText="1" indent="1"/>
    </xf>
    <xf numFmtId="0" fontId="25" fillId="0" borderId="63" xfId="5" applyFont="1" applyBorder="1" applyAlignment="1">
      <alignment horizontal="left" vertical="center" wrapText="1" indent="1"/>
    </xf>
    <xf numFmtId="0" fontId="25" fillId="0" borderId="49" xfId="5" applyFont="1" applyBorder="1" applyAlignment="1">
      <alignment horizontal="left" vertical="center" wrapText="1" indent="1"/>
    </xf>
    <xf numFmtId="0" fontId="25" fillId="0" borderId="64" xfId="5" applyFont="1" applyBorder="1" applyAlignment="1">
      <alignment horizontal="left" vertical="center" wrapText="1" indent="1"/>
    </xf>
    <xf numFmtId="0" fontId="28" fillId="0" borderId="15" xfId="5" applyFont="1" applyBorder="1" applyAlignment="1" applyProtection="1">
      <alignment horizontal="center" vertical="top"/>
      <protection locked="0"/>
    </xf>
    <xf numFmtId="0" fontId="31" fillId="0" borderId="0" xfId="5" applyFont="1" applyAlignment="1">
      <alignment horizontal="right" vertical="top" wrapText="1"/>
    </xf>
    <xf numFmtId="167" fontId="27" fillId="4" borderId="15" xfId="3" applyNumberFormat="1" applyFont="1" applyFill="1" applyBorder="1" applyAlignment="1" applyProtection="1">
      <alignment horizontal="center" vertical="center"/>
      <protection locked="0"/>
    </xf>
    <xf numFmtId="0" fontId="8" fillId="0" borderId="28"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xf>
    <xf numFmtId="0" fontId="4"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6" borderId="0" xfId="0" applyFont="1" applyFill="1" applyAlignment="1">
      <alignment horizontal="justify" vertical="top"/>
    </xf>
    <xf numFmtId="0" fontId="5" fillId="6" borderId="0" xfId="0" applyFont="1" applyFill="1" applyAlignment="1" applyProtection="1">
      <alignment horizontal="justify" vertical="top"/>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5" fillId="6" borderId="0" xfId="0" applyFont="1" applyFill="1" applyAlignment="1">
      <alignment horizontal="justify" vertical="top" wrapText="1"/>
    </xf>
    <xf numFmtId="0" fontId="5" fillId="6" borderId="0" xfId="0" quotePrefix="1" applyFont="1" applyFill="1" applyAlignment="1">
      <alignment horizontal="justify" vertical="top"/>
    </xf>
    <xf numFmtId="0" fontId="5" fillId="6" borderId="0" xfId="0" quotePrefix="1" applyFont="1" applyFill="1" applyAlignment="1">
      <alignment horizontal="justify" vertical="top" wrapText="1"/>
    </xf>
    <xf numFmtId="0" fontId="7" fillId="6" borderId="0" xfId="0" applyFont="1" applyFill="1" applyAlignment="1">
      <alignment horizontal="justify" vertical="top" wrapText="1"/>
    </xf>
    <xf numFmtId="0" fontId="5" fillId="6" borderId="0" xfId="0" applyFont="1" applyFill="1" applyAlignment="1">
      <alignment horizontal="left" wrapText="1"/>
    </xf>
    <xf numFmtId="0" fontId="5" fillId="6" borderId="15" xfId="0" applyFont="1" applyFill="1" applyBorder="1" applyAlignment="1">
      <alignment horizontal="left" wrapText="1"/>
    </xf>
    <xf numFmtId="0" fontId="5" fillId="6" borderId="0" xfId="0" applyFont="1" applyFill="1" applyAlignment="1">
      <alignment horizontal="left" vertical="top" wrapText="1"/>
    </xf>
    <xf numFmtId="0" fontId="5" fillId="6" borderId="32" xfId="0" applyFont="1" applyFill="1" applyBorder="1" applyAlignment="1">
      <alignment horizontal="center" wrapText="1"/>
    </xf>
    <xf numFmtId="0" fontId="5" fillId="6" borderId="27" xfId="0" applyFont="1" applyFill="1" applyBorder="1" applyAlignment="1">
      <alignment horizont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3" xfId="0" applyFont="1" applyBorder="1" applyAlignment="1">
      <alignment horizontal="center" vertical="center" wrapText="1"/>
    </xf>
    <xf numFmtId="0" fontId="17" fillId="0" borderId="28" xfId="0" applyFont="1" applyBorder="1" applyAlignment="1">
      <alignment horizontal="left" wrapText="1"/>
    </xf>
    <xf numFmtId="0" fontId="4" fillId="0" borderId="4" xfId="0" applyFont="1" applyBorder="1" applyAlignment="1">
      <alignment horizontal="center" vertical="center" wrapText="1"/>
    </xf>
    <xf numFmtId="0" fontId="4" fillId="0" borderId="42" xfId="0" applyFont="1" applyBorder="1" applyAlignment="1">
      <alignment horizontal="center" wrapText="1"/>
    </xf>
    <xf numFmtId="0" fontId="4" fillId="0" borderId="32" xfId="0" applyFont="1" applyBorder="1" applyAlignment="1">
      <alignment horizontal="center" wrapText="1"/>
    </xf>
    <xf numFmtId="0" fontId="4" fillId="0" borderId="43" xfId="0" applyFont="1" applyBorder="1" applyAlignment="1">
      <alignment horizontal="center" wrapText="1"/>
    </xf>
    <xf numFmtId="0" fontId="19" fillId="0" borderId="48" xfId="0" applyFont="1" applyBorder="1" applyAlignment="1">
      <alignment horizontal="center"/>
    </xf>
    <xf numFmtId="0" fontId="19" fillId="0" borderId="49" xfId="0" applyFont="1" applyBorder="1" applyAlignment="1">
      <alignment horizontal="center"/>
    </xf>
    <xf numFmtId="0" fontId="19" fillId="0" borderId="50" xfId="0" applyFont="1" applyBorder="1" applyAlignment="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vertical="center"/>
    </xf>
    <xf numFmtId="0" fontId="4" fillId="0" borderId="1" xfId="0" applyFont="1" applyBorder="1" applyAlignment="1">
      <alignment vertical="center"/>
    </xf>
    <xf numFmtId="0" fontId="4" fillId="0" borderId="19" xfId="0" applyFont="1" applyBorder="1" applyAlignment="1">
      <alignment vertical="center"/>
    </xf>
    <xf numFmtId="0" fontId="4" fillId="0" borderId="37" xfId="0" applyFont="1" applyBorder="1" applyAlignment="1">
      <alignment horizontal="center" vertical="center" wrapText="1"/>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36" xfId="0" applyFont="1" applyBorder="1" applyAlignment="1">
      <alignment vertical="center"/>
    </xf>
    <xf numFmtId="0" fontId="4" fillId="0" borderId="41" xfId="0" applyFont="1"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5" fillId="6" borderId="0" xfId="0" applyFont="1" applyFill="1" applyAlignment="1">
      <alignment horizontal="lef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17" fillId="0" borderId="28" xfId="0" applyFont="1" applyBorder="1" applyAlignment="1">
      <alignment horizontal="left" vertical="top"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7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9" fillId="0" borderId="33" xfId="0" applyFont="1" applyBorder="1" applyAlignment="1">
      <alignment horizontal="center" vertical="center"/>
    </xf>
    <xf numFmtId="0" fontId="19" fillId="0" borderId="52" xfId="0" applyFont="1" applyBorder="1" applyAlignment="1">
      <alignment horizontal="center" vertical="center"/>
    </xf>
    <xf numFmtId="0" fontId="19" fillId="0" borderId="36" xfId="0" applyFont="1" applyBorder="1" applyAlignment="1">
      <alignment horizontal="center" vertical="center"/>
    </xf>
    <xf numFmtId="0" fontId="19" fillId="0" borderId="41" xfId="0" applyFont="1" applyBorder="1" applyAlignment="1">
      <alignment horizontal="center" vertical="center"/>
    </xf>
    <xf numFmtId="0" fontId="19" fillId="0" borderId="33"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4" xfId="0" applyFont="1" applyBorder="1" applyAlignment="1">
      <alignment horizontal="center" vertical="center" wrapText="1"/>
    </xf>
    <xf numFmtId="0" fontId="20" fillId="6" borderId="0" xfId="0" applyFont="1" applyFill="1" applyAlignment="1">
      <alignment horizontal="justify" vertical="top" wrapText="1"/>
    </xf>
    <xf numFmtId="0" fontId="20" fillId="6" borderId="0" xfId="0" applyFont="1" applyFill="1" applyAlignment="1">
      <alignment horizontal="justify" vertical="top"/>
    </xf>
    <xf numFmtId="0" fontId="20" fillId="6" borderId="0" xfId="0" quotePrefix="1" applyFont="1" applyFill="1" applyAlignment="1">
      <alignment horizontal="justify" vertical="top" wrapText="1"/>
    </xf>
    <xf numFmtId="0" fontId="21" fillId="6" borderId="0" xfId="0" quotePrefix="1" applyFont="1" applyFill="1" applyAlignment="1">
      <alignment horizontal="justify" vertical="top" wrapText="1"/>
    </xf>
    <xf numFmtId="0" fontId="21" fillId="6" borderId="0" xfId="0" applyFont="1" applyFill="1" applyAlignment="1">
      <alignment horizontal="justify" vertical="top" wrapText="1"/>
    </xf>
    <xf numFmtId="0" fontId="21" fillId="6" borderId="0" xfId="0" applyFont="1" applyFill="1" applyAlignment="1">
      <alignment horizontal="left" vertical="top"/>
    </xf>
    <xf numFmtId="0" fontId="3" fillId="0" borderId="1" xfId="0" applyFont="1" applyBorder="1" applyAlignment="1">
      <alignment horizontal="left" vertical="center" wrapText="1"/>
    </xf>
    <xf numFmtId="0" fontId="4" fillId="0" borderId="1" xfId="0" applyFont="1" applyBorder="1" applyAlignment="1">
      <alignment horizontal="center" vertical="center" textRotation="90"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 fillId="0" borderId="32"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32" xfId="0" applyFont="1" applyBorder="1" applyAlignment="1">
      <alignment horizontal="left" vertical="center" wrapText="1"/>
    </xf>
    <xf numFmtId="0" fontId="17" fillId="0" borderId="0" xfId="0" applyFont="1" applyBorder="1" applyAlignment="1">
      <alignment horizontal="left" vertical="top" wrapText="1"/>
    </xf>
    <xf numFmtId="0" fontId="4" fillId="0" borderId="32" xfId="0" applyFont="1" applyBorder="1" applyAlignment="1">
      <alignment horizontal="center" textRotation="90" wrapText="1"/>
    </xf>
    <xf numFmtId="0" fontId="4" fillId="0" borderId="26" xfId="0" applyFont="1" applyBorder="1" applyAlignment="1">
      <alignment horizontal="center" textRotation="90" wrapText="1"/>
    </xf>
    <xf numFmtId="0" fontId="4" fillId="0" borderId="72" xfId="0" applyFont="1" applyBorder="1" applyAlignment="1">
      <alignment horizontal="center" textRotation="90" wrapText="1"/>
    </xf>
    <xf numFmtId="0" fontId="4" fillId="0" borderId="1" xfId="0" applyFont="1" applyFill="1" applyBorder="1" applyAlignment="1">
      <alignment horizontal="left" vertical="center" wrapText="1"/>
    </xf>
    <xf numFmtId="0" fontId="4" fillId="0" borderId="2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wrapText="1"/>
    </xf>
    <xf numFmtId="0" fontId="3" fillId="0" borderId="1" xfId="0" quotePrefix="1" applyFont="1" applyBorder="1" applyAlignment="1">
      <alignment horizontal="left" wrapText="1"/>
    </xf>
    <xf numFmtId="0" fontId="3" fillId="0" borderId="1" xfId="0" applyFont="1" applyBorder="1" applyAlignment="1">
      <alignment horizontal="left" wrapText="1"/>
    </xf>
    <xf numFmtId="0" fontId="3" fillId="0" borderId="22"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4" fillId="0" borderId="1" xfId="0" applyFont="1" applyFill="1" applyBorder="1" applyAlignment="1">
      <alignment horizontal="left" vertical="center" indent="5"/>
    </xf>
    <xf numFmtId="164" fontId="4" fillId="0" borderId="0" xfId="0" applyNumberFormat="1" applyFont="1" applyFill="1" applyBorder="1" applyAlignment="1">
      <alignment horizontal="left" wrapText="1"/>
    </xf>
    <xf numFmtId="164" fontId="5" fillId="6" borderId="0" xfId="0" applyNumberFormat="1" applyFont="1" applyFill="1" applyBorder="1" applyAlignment="1">
      <alignment horizontal="justify" vertical="top"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 xfId="0" applyFont="1" applyBorder="1" applyAlignment="1">
      <alignment horizontal="center" wrapText="1"/>
    </xf>
    <xf numFmtId="0" fontId="5" fillId="6" borderId="0" xfId="0" applyFont="1" applyFill="1" applyBorder="1" applyAlignment="1">
      <alignment horizontal="justify" vertical="top" wrapText="1"/>
    </xf>
    <xf numFmtId="0" fontId="4" fillId="0" borderId="4" xfId="0" applyFont="1" applyBorder="1" applyAlignment="1">
      <alignment horizontal="center" wrapText="1"/>
    </xf>
    <xf numFmtId="0" fontId="3" fillId="0" borderId="53" xfId="0" applyFont="1" applyBorder="1" applyAlignment="1">
      <alignment horizontal="center" vertical="center"/>
    </xf>
    <xf numFmtId="0" fontId="3" fillId="0" borderId="44" xfId="0" applyFont="1" applyBorder="1" applyAlignment="1">
      <alignment horizontal="center" vertical="center"/>
    </xf>
    <xf numFmtId="0" fontId="3" fillId="0" borderId="54" xfId="0" applyFont="1" applyBorder="1" applyAlignment="1">
      <alignment horizontal="center" vertical="center"/>
    </xf>
    <xf numFmtId="0" fontId="5"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center" wrapText="1"/>
      <protection locked="0"/>
    </xf>
    <xf numFmtId="0" fontId="25" fillId="6" borderId="0" xfId="0" applyFont="1" applyFill="1" applyAlignment="1" applyProtection="1">
      <alignment horizontal="left" vertical="top" wrapText="1"/>
    </xf>
    <xf numFmtId="0" fontId="0" fillId="6" borderId="0" xfId="0" applyFill="1" applyAlignment="1" applyProtection="1">
      <alignment horizontal="left" vertical="top" wrapText="1"/>
    </xf>
  </cellXfs>
  <cellStyles count="6">
    <cellStyle name="Normal" xfId="0" builtinId="0"/>
    <cellStyle name="Normal 2" xfId="2"/>
    <cellStyle name="Normal 2 2" xfId="4"/>
    <cellStyle name="Normal 2 2 2" xfId="5"/>
    <cellStyle name="Normal 5" xfId="3"/>
    <cellStyle name="Normalno 2" xfId="1"/>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32</xdr:row>
      <xdr:rowOff>0</xdr:rowOff>
    </xdr:to>
    <xdr:sp macro="" textlink="">
      <xdr:nvSpPr>
        <xdr:cNvPr id="2" name="Rectangle 2"/>
        <xdr:cNvSpPr>
          <a:spLocks noChangeArrowheads="1"/>
        </xdr:cNvSpPr>
      </xdr:nvSpPr>
      <xdr:spPr bwMode="auto">
        <a:xfrm>
          <a:off x="11601450" y="0"/>
          <a:ext cx="0" cy="23622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116014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987742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999172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twoCellAnchor>
    <xdr:from>
      <xdr:col>14</xdr:col>
      <xdr:colOff>123825</xdr:colOff>
      <xdr:row>0</xdr:row>
      <xdr:rowOff>0</xdr:rowOff>
    </xdr:from>
    <xdr:to>
      <xdr:col>14</xdr:col>
      <xdr:colOff>123825</xdr:colOff>
      <xdr:row>1</xdr:row>
      <xdr:rowOff>0</xdr:rowOff>
    </xdr:to>
    <xdr:sp macro="" textlink="">
      <xdr:nvSpPr>
        <xdr:cNvPr id="5" name="Rectangle 2"/>
        <xdr:cNvSpPr>
          <a:spLocks noChangeArrowheads="1"/>
        </xdr:cNvSpPr>
      </xdr:nvSpPr>
      <xdr:spPr bwMode="auto">
        <a:xfrm>
          <a:off x="11696700" y="0"/>
          <a:ext cx="0" cy="40005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109918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0991850"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9"/>
  <sheetViews>
    <sheetView showGridLines="0" tabSelected="1" zoomScaleNormal="100" workbookViewId="0">
      <selection activeCell="C15" sqref="C15:H16"/>
    </sheetView>
  </sheetViews>
  <sheetFormatPr defaultColWidth="0" defaultRowHeight="14.25" x14ac:dyDescent="0.2"/>
  <cols>
    <col min="1" max="1" width="2" style="114" customWidth="1"/>
    <col min="2" max="2" width="18.140625" style="114" customWidth="1"/>
    <col min="3" max="3" width="8.42578125" style="114" customWidth="1"/>
    <col min="4" max="4" width="18.85546875" style="114" customWidth="1"/>
    <col min="5" max="5" width="13.28515625" style="114" customWidth="1"/>
    <col min="6" max="6" width="4.28515625" style="114" customWidth="1"/>
    <col min="7" max="7" width="19" style="114" customWidth="1"/>
    <col min="8" max="8" width="14" style="114" customWidth="1"/>
    <col min="9" max="9" width="6.7109375" style="114" customWidth="1"/>
    <col min="10" max="10" width="2" style="114" customWidth="1"/>
    <col min="11" max="11" width="5" style="114" customWidth="1"/>
    <col min="12" max="12" width="6.85546875" style="114" customWidth="1"/>
    <col min="13" max="13" width="2" style="114" customWidth="1"/>
    <col min="14" max="14" width="2.85546875" style="114" hidden="1" customWidth="1"/>
    <col min="15" max="16384" width="9.140625" style="114" hidden="1"/>
  </cols>
  <sheetData>
    <row r="1" spans="1:16" ht="13.5" customHeight="1" thickBot="1" x14ac:dyDescent="0.25">
      <c r="A1" s="206" t="str">
        <f>IF(AND(H24&gt;0,'Tablica 1.'!C7&gt;0,'Tablica 7.'!E5&gt;0,'Tablica 8.'!E5&gt;0,'Tablica 9.'!G11&gt;0,O1=0),"OBRAZAC PROŠAO KONTROLE","OBRAZAC NIJE PROŠAO KONTROLE")</f>
        <v>OBRAZAC NIJE PROŠAO KONTROLE</v>
      </c>
      <c r="B1" s="206"/>
      <c r="C1" s="206"/>
      <c r="D1" s="206"/>
      <c r="O1" s="115">
        <f>('Tablica 3.'!C10-'Tablica 1.'!C7)+('Tablica 3.'!D10-'Tablica 1.'!D7)+('Tablica 3.'!C17-'Tablica 2.'!C8)+('Tablica 3.'!D17-'Tablica 2.'!D8)+('Tablica 4.'!C10-'Tablica 1.'!E7)+('Tablica 4.'!D10-'Tablica 1.'!F7)+('Tablica 4.'!C17-'Tablica 2.'!E8)+('Tablica 4.'!D17-'Tablica 2.'!F8)+('Tablica 5.'!C8-'Tablica 1.'!G8)+('Tablica 5.'!D8-'Tablica 1.'!H8)+('Tablica 5.'!E8-'Tablica 1.'!I8)+('Tablica 5.'!F8-'Tablica 1.'!J8)+('Tablica 6.'!C7-'Tablica 1.'!C8)+('Tablica 6.'!D7-'Tablica 1.'!D8)+('Tablica 7.'!E5-'Tablica 8.'!E5)+('Tablica 8.'!E5-'Tablica 9.'!G11)</f>
        <v>0</v>
      </c>
    </row>
    <row r="2" spans="1:16" ht="19.5" customHeight="1" x14ac:dyDescent="0.25">
      <c r="B2" s="207" t="s">
        <v>329</v>
      </c>
      <c r="C2" s="208"/>
      <c r="D2" s="209"/>
      <c r="E2" s="213" t="s">
        <v>433</v>
      </c>
      <c r="F2" s="214"/>
      <c r="G2" s="214"/>
      <c r="H2" s="217" t="s">
        <v>97</v>
      </c>
      <c r="I2" s="218"/>
      <c r="J2" s="218"/>
      <c r="K2" s="218"/>
      <c r="L2" s="219"/>
      <c r="O2" s="116" t="s">
        <v>376</v>
      </c>
      <c r="P2" s="117" t="s">
        <v>243</v>
      </c>
    </row>
    <row r="3" spans="1:16" ht="51.75" customHeight="1" thickBot="1" x14ac:dyDescent="0.25">
      <c r="B3" s="210"/>
      <c r="C3" s="211"/>
      <c r="D3" s="212"/>
      <c r="E3" s="215"/>
      <c r="F3" s="216"/>
      <c r="G3" s="216"/>
      <c r="H3" s="220" t="s">
        <v>432</v>
      </c>
      <c r="I3" s="221"/>
      <c r="J3" s="221"/>
      <c r="K3" s="221"/>
      <c r="L3" s="222"/>
      <c r="O3" s="116" t="s">
        <v>377</v>
      </c>
      <c r="P3" s="117" t="s">
        <v>244</v>
      </c>
    </row>
    <row r="4" spans="1:16" ht="45.75" customHeight="1" thickBot="1" x14ac:dyDescent="0.25">
      <c r="B4" s="223" t="s">
        <v>424</v>
      </c>
      <c r="C4" s="224"/>
      <c r="D4" s="224"/>
      <c r="E4" s="224"/>
      <c r="F4" s="224"/>
      <c r="G4" s="224"/>
      <c r="H4" s="224"/>
      <c r="I4" s="224"/>
      <c r="J4" s="224"/>
      <c r="K4" s="224"/>
      <c r="L4" s="225"/>
      <c r="O4" s="116" t="s">
        <v>378</v>
      </c>
      <c r="P4" s="117" t="s">
        <v>245</v>
      </c>
    </row>
    <row r="5" spans="1:16" ht="45" customHeight="1" x14ac:dyDescent="0.2">
      <c r="B5" s="226" t="s">
        <v>399</v>
      </c>
      <c r="C5" s="227"/>
      <c r="D5" s="227"/>
      <c r="E5" s="227"/>
      <c r="F5" s="227"/>
      <c r="G5" s="227"/>
      <c r="H5" s="227"/>
      <c r="I5" s="227"/>
      <c r="J5" s="227"/>
      <c r="K5" s="227"/>
      <c r="L5" s="228"/>
      <c r="O5" s="116" t="s">
        <v>379</v>
      </c>
      <c r="P5" s="117" t="s">
        <v>246</v>
      </c>
    </row>
    <row r="6" spans="1:16" ht="30" customHeight="1" thickBot="1" x14ac:dyDescent="0.25">
      <c r="B6" s="229" t="s">
        <v>400</v>
      </c>
      <c r="C6" s="230"/>
      <c r="D6" s="230"/>
      <c r="E6" s="230"/>
      <c r="F6" s="230"/>
      <c r="G6" s="230"/>
      <c r="H6" s="230"/>
      <c r="I6" s="230"/>
      <c r="J6" s="230"/>
      <c r="K6" s="230"/>
      <c r="L6" s="231"/>
      <c r="O6" s="116" t="s">
        <v>380</v>
      </c>
      <c r="P6" s="117" t="s">
        <v>247</v>
      </c>
    </row>
    <row r="7" spans="1:16" ht="18.75" customHeight="1" x14ac:dyDescent="0.2">
      <c r="O7" s="116" t="s">
        <v>381</v>
      </c>
      <c r="P7" s="117" t="s">
        <v>248</v>
      </c>
    </row>
    <row r="8" spans="1:16" ht="18" customHeight="1" x14ac:dyDescent="0.2">
      <c r="B8" s="118" t="s">
        <v>92</v>
      </c>
      <c r="C8" s="119" t="s">
        <v>93</v>
      </c>
      <c r="D8" s="118"/>
      <c r="E8" s="120" t="s">
        <v>94</v>
      </c>
      <c r="F8" s="121">
        <v>1</v>
      </c>
      <c r="G8" s="118" t="s">
        <v>95</v>
      </c>
      <c r="H8" s="122">
        <v>2020</v>
      </c>
      <c r="J8" s="232"/>
      <c r="K8" s="232"/>
      <c r="L8" s="232"/>
      <c r="O8" s="116" t="s">
        <v>382</v>
      </c>
      <c r="P8" s="117" t="s">
        <v>249</v>
      </c>
    </row>
    <row r="9" spans="1:16" ht="27" customHeight="1" x14ac:dyDescent="0.2">
      <c r="B9" s="118"/>
      <c r="C9" s="123"/>
      <c r="D9" s="118"/>
      <c r="E9" s="123"/>
      <c r="I9" s="233" t="s">
        <v>397</v>
      </c>
      <c r="J9" s="233"/>
      <c r="K9" s="233"/>
      <c r="L9" s="233"/>
      <c r="O9" s="116" t="s">
        <v>383</v>
      </c>
      <c r="P9" s="117" t="s">
        <v>250</v>
      </c>
    </row>
    <row r="10" spans="1:16" ht="18" customHeight="1" x14ac:dyDescent="0.2">
      <c r="O10" s="116" t="s">
        <v>384</v>
      </c>
      <c r="P10" s="117" t="s">
        <v>251</v>
      </c>
    </row>
    <row r="11" spans="1:16" ht="15" x14ac:dyDescent="0.2">
      <c r="B11" s="124" t="s">
        <v>335</v>
      </c>
      <c r="C11" s="120"/>
      <c r="D11" s="120"/>
      <c r="E11" s="120"/>
      <c r="F11" s="120"/>
      <c r="O11" s="116" t="s">
        <v>385</v>
      </c>
      <c r="P11" s="117" t="s">
        <v>252</v>
      </c>
    </row>
    <row r="12" spans="1:16" x14ac:dyDescent="0.2">
      <c r="O12" s="116" t="s">
        <v>386</v>
      </c>
      <c r="P12" s="117" t="s">
        <v>253</v>
      </c>
    </row>
    <row r="13" spans="1:16" ht="18" customHeight="1" x14ac:dyDescent="0.2">
      <c r="B13" s="125" t="s">
        <v>336</v>
      </c>
      <c r="I13" s="234"/>
      <c r="J13" s="234"/>
      <c r="K13" s="234"/>
      <c r="L13" s="234"/>
      <c r="O13" s="116" t="s">
        <v>387</v>
      </c>
      <c r="P13" s="117" t="s">
        <v>254</v>
      </c>
    </row>
    <row r="14" spans="1:16" ht="15" customHeight="1" x14ac:dyDescent="0.2">
      <c r="B14" s="126"/>
      <c r="I14" s="200" t="s">
        <v>96</v>
      </c>
      <c r="J14" s="200"/>
      <c r="K14" s="200"/>
      <c r="L14" s="200"/>
      <c r="O14" s="116" t="s">
        <v>388</v>
      </c>
      <c r="P14" s="117" t="s">
        <v>255</v>
      </c>
    </row>
    <row r="15" spans="1:16" ht="15" customHeight="1" x14ac:dyDescent="0.2">
      <c r="B15" s="127"/>
      <c r="C15" s="197"/>
      <c r="D15" s="197"/>
      <c r="E15" s="197"/>
      <c r="F15" s="197"/>
      <c r="G15" s="197"/>
      <c r="H15" s="197"/>
      <c r="J15" s="199"/>
      <c r="K15" s="199"/>
      <c r="L15" s="199"/>
      <c r="O15" s="116" t="s">
        <v>389</v>
      </c>
      <c r="P15" s="117" t="s">
        <v>256</v>
      </c>
    </row>
    <row r="16" spans="1:16" x14ac:dyDescent="0.2">
      <c r="C16" s="198"/>
      <c r="D16" s="198"/>
      <c r="E16" s="198"/>
      <c r="F16" s="198"/>
      <c r="G16" s="198"/>
      <c r="H16" s="198"/>
      <c r="J16" s="200" t="s">
        <v>330</v>
      </c>
      <c r="K16" s="200"/>
      <c r="L16" s="200"/>
      <c r="O16" s="116" t="s">
        <v>390</v>
      </c>
      <c r="P16" s="117" t="s">
        <v>257</v>
      </c>
    </row>
    <row r="17" spans="2:16" ht="18" customHeight="1" x14ac:dyDescent="0.2">
      <c r="J17" s="201"/>
      <c r="K17" s="201"/>
      <c r="L17" s="128"/>
      <c r="O17" s="116" t="s">
        <v>391</v>
      </c>
      <c r="P17" s="117" t="s">
        <v>258</v>
      </c>
    </row>
    <row r="18" spans="2:16" ht="18" customHeight="1" x14ac:dyDescent="0.2">
      <c r="J18" s="123"/>
      <c r="K18" s="123"/>
      <c r="L18" s="129" t="s">
        <v>331</v>
      </c>
      <c r="O18" s="116" t="s">
        <v>392</v>
      </c>
      <c r="P18" s="117" t="s">
        <v>259</v>
      </c>
    </row>
    <row r="19" spans="2:16" ht="18" customHeight="1" x14ac:dyDescent="0.2">
      <c r="B19" s="130" t="s">
        <v>332</v>
      </c>
      <c r="C19" s="202"/>
      <c r="D19" s="202"/>
      <c r="E19" s="131" t="s">
        <v>333</v>
      </c>
      <c r="G19" s="202"/>
      <c r="H19" s="202"/>
      <c r="J19" s="132"/>
      <c r="K19" s="132"/>
      <c r="L19" s="133"/>
      <c r="O19" s="116" t="s">
        <v>393</v>
      </c>
      <c r="P19" s="117" t="s">
        <v>260</v>
      </c>
    </row>
    <row r="20" spans="2:16" x14ac:dyDescent="0.2">
      <c r="E20" s="131"/>
      <c r="L20" s="129"/>
      <c r="O20" s="116" t="s">
        <v>394</v>
      </c>
      <c r="P20" s="117" t="s">
        <v>261</v>
      </c>
    </row>
    <row r="21" spans="2:16" ht="18" customHeight="1" x14ac:dyDescent="0.2">
      <c r="B21" s="134" t="s">
        <v>369</v>
      </c>
      <c r="C21" s="202"/>
      <c r="D21" s="202"/>
      <c r="E21" s="131" t="s">
        <v>334</v>
      </c>
      <c r="G21" s="202"/>
      <c r="H21" s="202"/>
      <c r="O21" s="116" t="s">
        <v>395</v>
      </c>
      <c r="P21" s="117" t="s">
        <v>262</v>
      </c>
    </row>
    <row r="22" spans="2:16" ht="15" customHeight="1" x14ac:dyDescent="0.2">
      <c r="B22" s="135"/>
      <c r="C22" s="136"/>
      <c r="D22" s="136"/>
      <c r="E22" s="131"/>
      <c r="G22" s="136"/>
      <c r="H22" s="136"/>
      <c r="O22" s="116" t="s">
        <v>396</v>
      </c>
      <c r="P22" s="117" t="s">
        <v>263</v>
      </c>
    </row>
    <row r="23" spans="2:16" ht="15" customHeight="1" x14ac:dyDescent="0.2">
      <c r="B23" s="135"/>
      <c r="C23" s="136"/>
      <c r="D23" s="136"/>
      <c r="E23" s="131"/>
      <c r="G23" s="136"/>
      <c r="H23" s="136"/>
      <c r="P23" s="117" t="s">
        <v>264</v>
      </c>
    </row>
    <row r="24" spans="2:16" ht="15" customHeight="1" x14ac:dyDescent="0.2">
      <c r="B24" s="203" t="s">
        <v>425</v>
      </c>
      <c r="C24" s="203"/>
      <c r="D24" s="203"/>
      <c r="E24" s="203"/>
      <c r="F24" s="203"/>
      <c r="G24" s="203"/>
      <c r="H24" s="152">
        <v>0</v>
      </c>
      <c r="P24" s="117" t="s">
        <v>265</v>
      </c>
    </row>
    <row r="25" spans="2:16" ht="15" customHeight="1" x14ac:dyDescent="0.2">
      <c r="B25" s="135"/>
      <c r="C25" s="136"/>
      <c r="D25" s="136"/>
      <c r="E25" s="136"/>
      <c r="F25" s="136"/>
      <c r="G25" s="136"/>
      <c r="P25" s="117" t="s">
        <v>266</v>
      </c>
    </row>
    <row r="26" spans="2:16" ht="15" customHeight="1" x14ac:dyDescent="0.2">
      <c r="B26" s="135"/>
      <c r="C26" s="136"/>
      <c r="D26" s="136"/>
      <c r="E26" s="131"/>
      <c r="G26" s="136" t="s">
        <v>337</v>
      </c>
      <c r="H26" s="152">
        <v>0</v>
      </c>
      <c r="P26" s="117" t="s">
        <v>267</v>
      </c>
    </row>
    <row r="27" spans="2:16" ht="15" customHeight="1" x14ac:dyDescent="0.2">
      <c r="F27" s="136"/>
      <c r="G27" s="136"/>
      <c r="H27" s="136"/>
      <c r="P27" s="117" t="s">
        <v>268</v>
      </c>
    </row>
    <row r="28" spans="2:16" ht="15" customHeight="1" x14ac:dyDescent="0.2">
      <c r="B28" s="204" t="s">
        <v>398</v>
      </c>
      <c r="C28" s="204"/>
      <c r="D28" s="205"/>
      <c r="E28" s="205"/>
      <c r="F28" s="205"/>
      <c r="G28" s="205"/>
      <c r="H28" s="205"/>
      <c r="P28" s="117" t="s">
        <v>269</v>
      </c>
    </row>
    <row r="29" spans="2:16" ht="15" customHeight="1" x14ac:dyDescent="0.2">
      <c r="B29" s="135"/>
      <c r="C29" s="136"/>
      <c r="D29" s="133"/>
      <c r="E29" s="136"/>
      <c r="F29" s="136"/>
      <c r="G29" s="136"/>
      <c r="H29" s="136"/>
      <c r="P29" s="117" t="s">
        <v>270</v>
      </c>
    </row>
    <row r="30" spans="2:16" ht="9" customHeight="1" thickBot="1" x14ac:dyDescent="0.25">
      <c r="P30" s="117" t="s">
        <v>271</v>
      </c>
    </row>
    <row r="31" spans="2:16" ht="225" customHeight="1" thickTop="1" thickBot="1" x14ac:dyDescent="0.25">
      <c r="B31" s="194" t="s">
        <v>451</v>
      </c>
      <c r="C31" s="195"/>
      <c r="D31" s="195"/>
      <c r="E31" s="195"/>
      <c r="F31" s="195"/>
      <c r="G31" s="195"/>
      <c r="H31" s="195"/>
      <c r="I31" s="195"/>
      <c r="J31" s="195"/>
      <c r="K31" s="195"/>
      <c r="L31" s="196"/>
      <c r="P31" s="117" t="s">
        <v>272</v>
      </c>
    </row>
    <row r="32" spans="2:16" ht="13.5" customHeight="1" thickTop="1" x14ac:dyDescent="0.2">
      <c r="P32" s="117" t="s">
        <v>273</v>
      </c>
    </row>
    <row r="33" spans="2:16" x14ac:dyDescent="0.2">
      <c r="P33" s="117" t="s">
        <v>274</v>
      </c>
    </row>
    <row r="34" spans="2:16" x14ac:dyDescent="0.2">
      <c r="P34" s="117" t="s">
        <v>275</v>
      </c>
    </row>
    <row r="35" spans="2:16" x14ac:dyDescent="0.2">
      <c r="P35" s="117" t="s">
        <v>276</v>
      </c>
    </row>
    <row r="36" spans="2:16" x14ac:dyDescent="0.2">
      <c r="P36" s="117" t="s">
        <v>277</v>
      </c>
    </row>
    <row r="37" spans="2:16" x14ac:dyDescent="0.2">
      <c r="P37" s="117" t="s">
        <v>278</v>
      </c>
    </row>
    <row r="38" spans="2:16" x14ac:dyDescent="0.2">
      <c r="P38" s="117" t="s">
        <v>279</v>
      </c>
    </row>
    <row r="39" spans="2:16" x14ac:dyDescent="0.2">
      <c r="P39" s="117" t="s">
        <v>280</v>
      </c>
    </row>
    <row r="40" spans="2:16" x14ac:dyDescent="0.2">
      <c r="P40" s="117" t="s">
        <v>281</v>
      </c>
    </row>
    <row r="41" spans="2:16" x14ac:dyDescent="0.2">
      <c r="P41" s="117" t="s">
        <v>282</v>
      </c>
    </row>
    <row r="42" spans="2:16" x14ac:dyDescent="0.2">
      <c r="B42" s="137"/>
      <c r="P42" s="117" t="s">
        <v>283</v>
      </c>
    </row>
    <row r="43" spans="2:16" x14ac:dyDescent="0.2">
      <c r="B43" s="137"/>
      <c r="P43" s="117" t="s">
        <v>284</v>
      </c>
    </row>
    <row r="44" spans="2:16" ht="39" customHeight="1" x14ac:dyDescent="0.2">
      <c r="P44" s="117" t="s">
        <v>285</v>
      </c>
    </row>
    <row r="45" spans="2:16" x14ac:dyDescent="0.2">
      <c r="P45" s="117" t="s">
        <v>286</v>
      </c>
    </row>
    <row r="46" spans="2:16" x14ac:dyDescent="0.2">
      <c r="P46" s="117" t="s">
        <v>287</v>
      </c>
    </row>
    <row r="47" spans="2:16" x14ac:dyDescent="0.2">
      <c r="P47" s="117" t="s">
        <v>288</v>
      </c>
    </row>
    <row r="48" spans="2:16" x14ac:dyDescent="0.2">
      <c r="P48" s="117" t="s">
        <v>289</v>
      </c>
    </row>
    <row r="49" spans="2:16" x14ac:dyDescent="0.2">
      <c r="P49" s="117" t="s">
        <v>290</v>
      </c>
    </row>
    <row r="50" spans="2:16" x14ac:dyDescent="0.2">
      <c r="P50" s="117" t="s">
        <v>291</v>
      </c>
    </row>
    <row r="51" spans="2:16" x14ac:dyDescent="0.2">
      <c r="P51" s="117" t="s">
        <v>292</v>
      </c>
    </row>
    <row r="52" spans="2:16" x14ac:dyDescent="0.2">
      <c r="B52" s="138"/>
      <c r="P52" s="117" t="s">
        <v>293</v>
      </c>
    </row>
    <row r="53" spans="2:16" x14ac:dyDescent="0.2">
      <c r="B53" s="138"/>
      <c r="P53" s="117" t="s">
        <v>294</v>
      </c>
    </row>
    <row r="54" spans="2:16" x14ac:dyDescent="0.2">
      <c r="B54" s="138"/>
      <c r="P54" s="117" t="s">
        <v>295</v>
      </c>
    </row>
    <row r="55" spans="2:16" x14ac:dyDescent="0.2">
      <c r="B55" s="138"/>
      <c r="P55" s="117" t="s">
        <v>296</v>
      </c>
    </row>
    <row r="56" spans="2:16" x14ac:dyDescent="0.2">
      <c r="B56" s="138"/>
      <c r="P56" s="117" t="s">
        <v>297</v>
      </c>
    </row>
    <row r="57" spans="2:16" ht="15" customHeight="1" x14ac:dyDescent="0.2">
      <c r="P57" s="117" t="s">
        <v>298</v>
      </c>
    </row>
    <row r="58" spans="2:16" ht="15" customHeight="1" x14ac:dyDescent="0.2">
      <c r="P58" s="117" t="s">
        <v>299</v>
      </c>
    </row>
    <row r="59" spans="2:16" ht="15" customHeight="1" x14ac:dyDescent="0.2">
      <c r="P59" s="117" t="s">
        <v>300</v>
      </c>
    </row>
    <row r="60" spans="2:16" ht="15" customHeight="1" x14ac:dyDescent="0.2">
      <c r="P60" s="117" t="s">
        <v>301</v>
      </c>
    </row>
    <row r="61" spans="2:16" ht="15" customHeight="1" x14ac:dyDescent="0.2">
      <c r="P61" s="117" t="s">
        <v>302</v>
      </c>
    </row>
    <row r="62" spans="2:16" x14ac:dyDescent="0.2">
      <c r="P62" s="117" t="s">
        <v>303</v>
      </c>
    </row>
    <row r="63" spans="2:16" x14ac:dyDescent="0.2">
      <c r="P63" s="117" t="s">
        <v>304</v>
      </c>
    </row>
    <row r="64" spans="2:16" x14ac:dyDescent="0.2">
      <c r="P64" s="117" t="s">
        <v>305</v>
      </c>
    </row>
    <row r="65" spans="16:16" x14ac:dyDescent="0.2">
      <c r="P65" s="117" t="s">
        <v>306</v>
      </c>
    </row>
    <row r="66" spans="16:16" x14ac:dyDescent="0.2">
      <c r="P66" s="117" t="s">
        <v>307</v>
      </c>
    </row>
    <row r="67" spans="16:16" x14ac:dyDescent="0.2">
      <c r="P67" s="117" t="s">
        <v>308</v>
      </c>
    </row>
    <row r="68" spans="16:16" x14ac:dyDescent="0.2">
      <c r="P68" s="117" t="s">
        <v>309</v>
      </c>
    </row>
    <row r="69" spans="16:16" x14ac:dyDescent="0.2">
      <c r="P69" s="117" t="s">
        <v>310</v>
      </c>
    </row>
    <row r="70" spans="16:16" x14ac:dyDescent="0.2">
      <c r="P70" s="117" t="s">
        <v>311</v>
      </c>
    </row>
    <row r="71" spans="16:16" x14ac:dyDescent="0.2">
      <c r="P71" s="117" t="s">
        <v>312</v>
      </c>
    </row>
    <row r="72" spans="16:16" x14ac:dyDescent="0.2">
      <c r="P72" s="117" t="s">
        <v>313</v>
      </c>
    </row>
    <row r="73" spans="16:16" x14ac:dyDescent="0.2">
      <c r="P73" s="117" t="s">
        <v>314</v>
      </c>
    </row>
    <row r="74" spans="16:16" x14ac:dyDescent="0.2">
      <c r="P74" s="117" t="s">
        <v>315</v>
      </c>
    </row>
    <row r="75" spans="16:16" x14ac:dyDescent="0.2">
      <c r="P75" s="117" t="s">
        <v>316</v>
      </c>
    </row>
    <row r="76" spans="16:16" x14ac:dyDescent="0.2">
      <c r="P76" s="117" t="s">
        <v>317</v>
      </c>
    </row>
    <row r="77" spans="16:16" x14ac:dyDescent="0.2">
      <c r="P77" s="117" t="s">
        <v>318</v>
      </c>
    </row>
    <row r="78" spans="16:16" x14ac:dyDescent="0.2">
      <c r="P78" s="117" t="s">
        <v>319</v>
      </c>
    </row>
    <row r="79" spans="16:16" x14ac:dyDescent="0.2">
      <c r="P79" s="117" t="s">
        <v>320</v>
      </c>
    </row>
  </sheetData>
  <sheetProtection algorithmName="SHA-512" hashValue="rrcR+vioqIQzPrEpMBXX4wRo65WWGBEZuNclupS8JbydarJEfcPHev3AWnvAoPUX7elULzSmOtLSsVwzKD3wQw==" saltValue="40Zda3fftMgaUGFy+uKXDA==" spinCount="100000" sheet="1" objects="1" scenarios="1"/>
  <mergeCells count="24">
    <mergeCell ref="I14:L14"/>
    <mergeCell ref="A1:D1"/>
    <mergeCell ref="B2:D3"/>
    <mergeCell ref="E2:G3"/>
    <mergeCell ref="H2:L2"/>
    <mergeCell ref="H3:L3"/>
    <mergeCell ref="B4:L4"/>
    <mergeCell ref="B5:L5"/>
    <mergeCell ref="B6:L6"/>
    <mergeCell ref="J8:L8"/>
    <mergeCell ref="I9:L9"/>
    <mergeCell ref="I13:L13"/>
    <mergeCell ref="B31:L31"/>
    <mergeCell ref="C15:H16"/>
    <mergeCell ref="J15:L15"/>
    <mergeCell ref="J16:L16"/>
    <mergeCell ref="J17:K17"/>
    <mergeCell ref="C19:D19"/>
    <mergeCell ref="G19:H19"/>
    <mergeCell ref="C21:D21"/>
    <mergeCell ref="G21:H21"/>
    <mergeCell ref="B24:G24"/>
    <mergeCell ref="B28:C28"/>
    <mergeCell ref="D28:H28"/>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whole" allowBlank="1" showErrorMessage="1" errorTitle="Greška" error="Unesite jedanaestoznamenkasti broj." sqref="I13:L13">
      <formula1>0</formula1>
      <formula2>99999999999</formula2>
    </dataValidation>
    <dataValidation type="whole" allowBlank="1" showErrorMessage="1" errorTitle="Greška" error="Unesite osmoznamenkasti broj." sqref="J15:L15">
      <formula1>0</formula1>
      <formula2>99999999</formula2>
    </dataValidation>
    <dataValidation type="custom" allowBlank="1" showErrorMessage="1" error="Unesite broj:  0 - 9999_x000a_(H26 &lt;= H24 &gt;= Tablica1D7)" sqref="H26">
      <formula1>AND(ISNUMBER(H26),ISBLANK(H26)=FALSE,H26&lt;=H24,H26&lt;=9999)</formula1>
    </dataValidation>
    <dataValidation type="list" allowBlank="1" showErrorMessage="1" error="Iz padajućeg izbornika odaberite pripadajuću šifru županije" sqref="C19:D19">
      <formula1>$O$2:$O$22</formula1>
    </dataValidation>
    <dataValidation type="list" allowBlank="1" showInputMessage="1" showErrorMessage="1" sqref="D28">
      <formula1>$P$2:$P$79</formula1>
    </dataValidation>
  </dataValidations>
  <pageMargins left="0.15748031496062992" right="0.15748031496062992" top="0.39370078740157483" bottom="0.39370078740157483" header="0.51181102362204722" footer="0.51181102362204722"/>
  <pageSetup paperSize="9" scale="85"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8B2EB2BC-94A6-4E45-84B0-A45F7F7A7BDC}">
            <xm:f>$H$24 &lt;'Tablica 1.'!$C$7</xm:f>
            <x14:dxf>
              <fill>
                <patternFill>
                  <bgColor rgb="FFFF0000"/>
                </patternFill>
              </fill>
            </x14:dxf>
          </x14:cfRule>
          <xm:sqref>H24</xm:sqref>
        </x14:conditionalFormatting>
        <x14:conditionalFormatting xmlns:xm="http://schemas.microsoft.com/office/excel/2006/main">
          <x14:cfRule type="expression" priority="2" id="{0BFE04C9-83D7-4696-8AA0-52727407E2D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 _x000a_(H24 &gt;= Tablica1C7)">
          <x14:formula1>
            <xm:f>AND(ISNUMBER(H24),ISBLANK(H24)=FALSE,H24&gt;='Tablica 1.'!C7,H24&lt;=9999)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Q83"/>
  <sheetViews>
    <sheetView showGridLines="0" zoomScaleNormal="100" workbookViewId="0">
      <selection activeCell="C12" sqref="C12"/>
    </sheetView>
  </sheetViews>
  <sheetFormatPr defaultColWidth="0" defaultRowHeight="12.75" zeroHeight="1" x14ac:dyDescent="0.2"/>
  <cols>
    <col min="1" max="1" width="9.140625" style="1" customWidth="1"/>
    <col min="2" max="2" width="16.28515625" style="1" customWidth="1"/>
    <col min="3" max="3" width="35.7109375" style="1" customWidth="1"/>
    <col min="4" max="5" width="28.7109375" style="1" customWidth="1"/>
    <col min="6" max="6" width="11.7109375" style="1" customWidth="1"/>
    <col min="7" max="7" width="14.7109375" style="1" customWidth="1"/>
    <col min="8" max="8" width="11.7109375" style="1" customWidth="1"/>
    <col min="9" max="9" width="14.7109375" style="1" customWidth="1"/>
    <col min="10" max="10" width="11.7109375" style="1" customWidth="1"/>
    <col min="11" max="11" width="14.7109375" style="1" customWidth="1"/>
    <col min="12" max="12" width="11.7109375" style="1" customWidth="1"/>
    <col min="13" max="13" width="14.7109375" style="1" customWidth="1"/>
    <col min="14" max="14" width="0.7109375" style="1" customWidth="1"/>
    <col min="15" max="15" width="6.7109375" style="142" hidden="1" customWidth="1"/>
    <col min="16" max="16" width="8.140625" style="143" hidden="1" customWidth="1"/>
    <col min="17" max="17" width="8.5703125" style="144" hidden="1" customWidth="1"/>
    <col min="18" max="16384" width="9.140625" style="1" hidden="1"/>
  </cols>
  <sheetData>
    <row r="1" spans="1:17" ht="15" customHeight="1" x14ac:dyDescent="0.2">
      <c r="A1" s="56"/>
      <c r="B1" s="56"/>
      <c r="C1" s="56"/>
      <c r="D1" s="56"/>
      <c r="E1" s="56"/>
      <c r="F1" s="56"/>
      <c r="G1" s="56"/>
      <c r="H1" s="56"/>
      <c r="I1" s="56"/>
      <c r="J1" s="56"/>
      <c r="K1" s="56"/>
      <c r="L1" s="56"/>
      <c r="M1" s="69" t="s">
        <v>51</v>
      </c>
    </row>
    <row r="2" spans="1:17" ht="30" customHeight="1" thickBot="1" x14ac:dyDescent="0.25">
      <c r="A2" s="303" t="s">
        <v>430</v>
      </c>
      <c r="B2" s="303"/>
      <c r="C2" s="303"/>
      <c r="D2" s="303"/>
      <c r="E2" s="303"/>
      <c r="F2" s="303"/>
      <c r="G2" s="303"/>
      <c r="H2" s="303"/>
      <c r="I2" s="303"/>
      <c r="J2" s="303"/>
      <c r="K2" s="303"/>
      <c r="L2" s="303"/>
      <c r="M2" s="303"/>
    </row>
    <row r="3" spans="1:17" ht="12.75" customHeight="1" thickTop="1" x14ac:dyDescent="0.2">
      <c r="A3" s="363" t="s">
        <v>98</v>
      </c>
      <c r="B3" s="280"/>
      <c r="C3" s="308" t="s">
        <v>217</v>
      </c>
      <c r="D3" s="308" t="s">
        <v>78</v>
      </c>
      <c r="E3" s="266" t="s">
        <v>218</v>
      </c>
      <c r="F3" s="238" t="s">
        <v>372</v>
      </c>
      <c r="G3" s="238" t="s">
        <v>366</v>
      </c>
      <c r="H3" s="238" t="s">
        <v>38</v>
      </c>
      <c r="I3" s="238"/>
      <c r="J3" s="238" t="s">
        <v>39</v>
      </c>
      <c r="K3" s="238"/>
      <c r="L3" s="238" t="s">
        <v>40</v>
      </c>
      <c r="M3" s="240"/>
      <c r="O3" s="142" t="s">
        <v>323</v>
      </c>
      <c r="P3" s="143" t="s">
        <v>324</v>
      </c>
    </row>
    <row r="4" spans="1:17" ht="12.75" customHeight="1" x14ac:dyDescent="0.2">
      <c r="A4" s="364"/>
      <c r="B4" s="281"/>
      <c r="C4" s="309"/>
      <c r="D4" s="309"/>
      <c r="E4" s="293"/>
      <c r="F4" s="237"/>
      <c r="G4" s="237"/>
      <c r="H4" s="237"/>
      <c r="I4" s="237"/>
      <c r="J4" s="237"/>
      <c r="K4" s="237"/>
      <c r="L4" s="237"/>
      <c r="M4" s="273"/>
      <c r="O4" s="145" t="s">
        <v>139</v>
      </c>
      <c r="P4" s="143" t="s">
        <v>243</v>
      </c>
      <c r="Q4" s="142" t="s">
        <v>204</v>
      </c>
    </row>
    <row r="5" spans="1:17" ht="12.75" customHeight="1" x14ac:dyDescent="0.2">
      <c r="A5" s="364"/>
      <c r="B5" s="281"/>
      <c r="C5" s="309"/>
      <c r="D5" s="309"/>
      <c r="E5" s="293"/>
      <c r="F5" s="237"/>
      <c r="G5" s="237"/>
      <c r="H5" s="237"/>
      <c r="I5" s="237"/>
      <c r="J5" s="237"/>
      <c r="K5" s="237"/>
      <c r="L5" s="237"/>
      <c r="M5" s="273"/>
      <c r="O5" s="145" t="s">
        <v>140</v>
      </c>
      <c r="P5" s="143" t="s">
        <v>244</v>
      </c>
      <c r="Q5" s="142" t="s">
        <v>205</v>
      </c>
    </row>
    <row r="6" spans="1:17" ht="12.75" customHeight="1" x14ac:dyDescent="0.2">
      <c r="A6" s="364"/>
      <c r="B6" s="281"/>
      <c r="C6" s="309"/>
      <c r="D6" s="309"/>
      <c r="E6" s="293"/>
      <c r="F6" s="237"/>
      <c r="G6" s="237"/>
      <c r="H6" s="237"/>
      <c r="I6" s="237"/>
      <c r="J6" s="237"/>
      <c r="K6" s="237"/>
      <c r="L6" s="237"/>
      <c r="M6" s="273"/>
      <c r="O6" s="145" t="s">
        <v>141</v>
      </c>
      <c r="P6" s="143" t="s">
        <v>245</v>
      </c>
      <c r="Q6" s="142" t="s">
        <v>216</v>
      </c>
    </row>
    <row r="7" spans="1:17" ht="12.75" customHeight="1" x14ac:dyDescent="0.2">
      <c r="A7" s="364"/>
      <c r="B7" s="281"/>
      <c r="C7" s="309"/>
      <c r="D7" s="309"/>
      <c r="E7" s="293"/>
      <c r="F7" s="237"/>
      <c r="G7" s="237"/>
      <c r="H7" s="332" t="s">
        <v>411</v>
      </c>
      <c r="I7" s="275" t="s">
        <v>365</v>
      </c>
      <c r="J7" s="237" t="s">
        <v>411</v>
      </c>
      <c r="K7" s="366" t="s">
        <v>365</v>
      </c>
      <c r="L7" s="237" t="s">
        <v>411</v>
      </c>
      <c r="M7" s="368" t="s">
        <v>365</v>
      </c>
      <c r="O7" s="145" t="s">
        <v>142</v>
      </c>
      <c r="P7" s="143" t="s">
        <v>246</v>
      </c>
      <c r="Q7" s="142" t="s">
        <v>206</v>
      </c>
    </row>
    <row r="8" spans="1:17" ht="12.75" customHeight="1" x14ac:dyDescent="0.2">
      <c r="A8" s="364"/>
      <c r="B8" s="281"/>
      <c r="C8" s="309"/>
      <c r="D8" s="309"/>
      <c r="E8" s="293"/>
      <c r="F8" s="237"/>
      <c r="G8" s="237"/>
      <c r="H8" s="309"/>
      <c r="I8" s="361"/>
      <c r="J8" s="237"/>
      <c r="K8" s="366"/>
      <c r="L8" s="237"/>
      <c r="M8" s="368"/>
      <c r="O8" s="145" t="s">
        <v>143</v>
      </c>
      <c r="P8" s="143" t="s">
        <v>247</v>
      </c>
      <c r="Q8" s="142" t="s">
        <v>214</v>
      </c>
    </row>
    <row r="9" spans="1:17" ht="25.5" customHeight="1" x14ac:dyDescent="0.2">
      <c r="A9" s="365"/>
      <c r="B9" s="282"/>
      <c r="C9" s="310"/>
      <c r="D9" s="310"/>
      <c r="E9" s="269"/>
      <c r="F9" s="237"/>
      <c r="G9" s="237"/>
      <c r="H9" s="310"/>
      <c r="I9" s="362"/>
      <c r="J9" s="237"/>
      <c r="K9" s="366"/>
      <c r="L9" s="237"/>
      <c r="M9" s="368"/>
      <c r="O9" s="145" t="s">
        <v>144</v>
      </c>
      <c r="P9" s="143" t="s">
        <v>248</v>
      </c>
      <c r="Q9" s="142" t="s">
        <v>207</v>
      </c>
    </row>
    <row r="10" spans="1:17" ht="12.75" customHeight="1" x14ac:dyDescent="0.2">
      <c r="A10" s="81">
        <v>1</v>
      </c>
      <c r="B10" s="104">
        <v>2</v>
      </c>
      <c r="C10" s="84">
        <v>3</v>
      </c>
      <c r="D10" s="84">
        <v>4</v>
      </c>
      <c r="E10" s="84">
        <v>5</v>
      </c>
      <c r="F10" s="89">
        <v>6</v>
      </c>
      <c r="G10" s="89">
        <v>7</v>
      </c>
      <c r="H10" s="89">
        <v>8</v>
      </c>
      <c r="I10" s="89">
        <v>9</v>
      </c>
      <c r="J10" s="89">
        <v>10</v>
      </c>
      <c r="K10" s="89">
        <v>11</v>
      </c>
      <c r="L10" s="89">
        <v>12</v>
      </c>
      <c r="M10" s="90">
        <v>13</v>
      </c>
      <c r="O10" s="145" t="s">
        <v>145</v>
      </c>
      <c r="P10" s="143" t="s">
        <v>249</v>
      </c>
      <c r="Q10" s="142" t="s">
        <v>213</v>
      </c>
    </row>
    <row r="11" spans="1:17" ht="15" customHeight="1" x14ac:dyDescent="0.2">
      <c r="A11" s="86" t="s">
        <v>42</v>
      </c>
      <c r="B11" s="103" t="s">
        <v>43</v>
      </c>
      <c r="C11" s="29">
        <v>0</v>
      </c>
      <c r="D11" s="30">
        <v>0</v>
      </c>
      <c r="E11" s="29">
        <v>0</v>
      </c>
      <c r="F11" s="43">
        <f>H11+J11+L11</f>
        <v>0</v>
      </c>
      <c r="G11" s="43">
        <f>I11+K11+M11</f>
        <v>0</v>
      </c>
      <c r="H11" s="43">
        <f t="shared" ref="H11:M11" si="0">SUM(H12:H30)</f>
        <v>0</v>
      </c>
      <c r="I11" s="43">
        <f t="shared" si="0"/>
        <v>0</v>
      </c>
      <c r="J11" s="43">
        <f t="shared" si="0"/>
        <v>0</v>
      </c>
      <c r="K11" s="43">
        <f t="shared" si="0"/>
        <v>0</v>
      </c>
      <c r="L11" s="43">
        <f t="shared" si="0"/>
        <v>0</v>
      </c>
      <c r="M11" s="18">
        <f t="shared" si="0"/>
        <v>0</v>
      </c>
      <c r="O11" s="145" t="s">
        <v>146</v>
      </c>
      <c r="P11" s="143" t="s">
        <v>250</v>
      </c>
      <c r="Q11" s="142" t="s">
        <v>208</v>
      </c>
    </row>
    <row r="12" spans="1:17" ht="15" customHeight="1" x14ac:dyDescent="0.2">
      <c r="A12" s="86" t="s">
        <v>44</v>
      </c>
      <c r="B12" s="16"/>
      <c r="C12" s="44"/>
      <c r="D12" s="44"/>
      <c r="E12" s="44"/>
      <c r="F12" s="43">
        <f>SUM(H12,J12,L12)</f>
        <v>0</v>
      </c>
      <c r="G12" s="43">
        <f>SUM(I12,K12,M12)</f>
        <v>0</v>
      </c>
      <c r="H12" s="148"/>
      <c r="I12" s="148"/>
      <c r="J12" s="148"/>
      <c r="K12" s="148"/>
      <c r="L12" s="148"/>
      <c r="M12" s="31"/>
      <c r="O12" s="145" t="s">
        <v>147</v>
      </c>
      <c r="P12" s="143" t="s">
        <v>251</v>
      </c>
      <c r="Q12" s="142" t="s">
        <v>212</v>
      </c>
    </row>
    <row r="13" spans="1:17" ht="15" customHeight="1" x14ac:dyDescent="0.2">
      <c r="A13" s="86" t="s">
        <v>45</v>
      </c>
      <c r="B13" s="16"/>
      <c r="C13" s="44"/>
      <c r="D13" s="44"/>
      <c r="E13" s="44"/>
      <c r="F13" s="43">
        <f t="shared" ref="F13:F30" si="1">SUM(H13,J13,L13)</f>
        <v>0</v>
      </c>
      <c r="G13" s="43">
        <f t="shared" ref="G13:G30" si="2">SUM(I13,K13,M13)</f>
        <v>0</v>
      </c>
      <c r="H13" s="148"/>
      <c r="I13" s="148"/>
      <c r="J13" s="148"/>
      <c r="K13" s="148"/>
      <c r="L13" s="148"/>
      <c r="M13" s="31"/>
      <c r="O13" s="145" t="s">
        <v>148</v>
      </c>
      <c r="P13" s="143" t="s">
        <v>252</v>
      </c>
      <c r="Q13" s="142" t="s">
        <v>209</v>
      </c>
    </row>
    <row r="14" spans="1:17" ht="15" customHeight="1" x14ac:dyDescent="0.2">
      <c r="A14" s="86" t="s">
        <v>46</v>
      </c>
      <c r="B14" s="16"/>
      <c r="C14" s="44"/>
      <c r="D14" s="44"/>
      <c r="E14" s="44"/>
      <c r="F14" s="43">
        <f t="shared" si="1"/>
        <v>0</v>
      </c>
      <c r="G14" s="43">
        <f t="shared" si="2"/>
        <v>0</v>
      </c>
      <c r="H14" s="148"/>
      <c r="I14" s="148"/>
      <c r="J14" s="148"/>
      <c r="K14" s="148"/>
      <c r="L14" s="148"/>
      <c r="M14" s="31"/>
      <c r="O14" s="145" t="s">
        <v>149</v>
      </c>
      <c r="P14" s="143" t="s">
        <v>253</v>
      </c>
      <c r="Q14" s="142" t="s">
        <v>211</v>
      </c>
    </row>
    <row r="15" spans="1:17" ht="15" customHeight="1" x14ac:dyDescent="0.2">
      <c r="A15" s="86" t="s">
        <v>47</v>
      </c>
      <c r="B15" s="16"/>
      <c r="C15" s="44"/>
      <c r="D15" s="44"/>
      <c r="E15" s="44"/>
      <c r="F15" s="43">
        <f t="shared" si="1"/>
        <v>0</v>
      </c>
      <c r="G15" s="43">
        <f t="shared" si="2"/>
        <v>0</v>
      </c>
      <c r="H15" s="148"/>
      <c r="I15" s="148"/>
      <c r="J15" s="148"/>
      <c r="K15" s="148"/>
      <c r="L15" s="148"/>
      <c r="M15" s="31"/>
      <c r="O15" s="145" t="s">
        <v>150</v>
      </c>
      <c r="P15" s="143" t="s">
        <v>254</v>
      </c>
      <c r="Q15" s="142" t="s">
        <v>210</v>
      </c>
    </row>
    <row r="16" spans="1:17" ht="15" customHeight="1" x14ac:dyDescent="0.2">
      <c r="A16" s="86" t="s">
        <v>48</v>
      </c>
      <c r="B16" s="16"/>
      <c r="C16" s="44"/>
      <c r="D16" s="44"/>
      <c r="E16" s="44"/>
      <c r="F16" s="43">
        <f t="shared" si="1"/>
        <v>0</v>
      </c>
      <c r="G16" s="43">
        <f t="shared" si="2"/>
        <v>0</v>
      </c>
      <c r="H16" s="148"/>
      <c r="I16" s="148"/>
      <c r="J16" s="148"/>
      <c r="K16" s="148"/>
      <c r="L16" s="148"/>
      <c r="M16" s="31"/>
      <c r="O16" s="145" t="s">
        <v>151</v>
      </c>
      <c r="P16" s="143" t="s">
        <v>255</v>
      </c>
      <c r="Q16" s="142" t="s">
        <v>215</v>
      </c>
    </row>
    <row r="17" spans="1:17" ht="15" customHeight="1" x14ac:dyDescent="0.2">
      <c r="A17" s="86" t="s">
        <v>49</v>
      </c>
      <c r="B17" s="16"/>
      <c r="C17" s="44"/>
      <c r="D17" s="44"/>
      <c r="E17" s="44"/>
      <c r="F17" s="43">
        <f t="shared" si="1"/>
        <v>0</v>
      </c>
      <c r="G17" s="43">
        <f t="shared" si="2"/>
        <v>0</v>
      </c>
      <c r="H17" s="148"/>
      <c r="I17" s="148"/>
      <c r="J17" s="148"/>
      <c r="K17" s="148"/>
      <c r="L17" s="148"/>
      <c r="M17" s="31"/>
      <c r="O17" s="145" t="s">
        <v>152</v>
      </c>
      <c r="P17" s="143" t="s">
        <v>256</v>
      </c>
      <c r="Q17" s="146"/>
    </row>
    <row r="18" spans="1:17" ht="15" customHeight="1" x14ac:dyDescent="0.2">
      <c r="A18" s="86" t="s">
        <v>50</v>
      </c>
      <c r="B18" s="16"/>
      <c r="C18" s="44"/>
      <c r="D18" s="44"/>
      <c r="E18" s="44"/>
      <c r="F18" s="43">
        <f t="shared" si="1"/>
        <v>0</v>
      </c>
      <c r="G18" s="43">
        <f t="shared" si="2"/>
        <v>0</v>
      </c>
      <c r="H18" s="148"/>
      <c r="I18" s="148"/>
      <c r="J18" s="148"/>
      <c r="K18" s="148"/>
      <c r="L18" s="148"/>
      <c r="M18" s="31"/>
      <c r="O18" s="145" t="s">
        <v>153</v>
      </c>
      <c r="P18" s="143" t="s">
        <v>257</v>
      </c>
      <c r="Q18" s="146"/>
    </row>
    <row r="19" spans="1:17" ht="15" customHeight="1" x14ac:dyDescent="0.2">
      <c r="A19" s="86" t="s">
        <v>51</v>
      </c>
      <c r="B19" s="16"/>
      <c r="C19" s="44"/>
      <c r="D19" s="44"/>
      <c r="E19" s="44"/>
      <c r="F19" s="43">
        <f t="shared" si="1"/>
        <v>0</v>
      </c>
      <c r="G19" s="43">
        <f t="shared" si="2"/>
        <v>0</v>
      </c>
      <c r="H19" s="148"/>
      <c r="I19" s="148"/>
      <c r="J19" s="148"/>
      <c r="K19" s="148"/>
      <c r="L19" s="148"/>
      <c r="M19" s="31"/>
      <c r="O19" s="145" t="s">
        <v>154</v>
      </c>
      <c r="P19" s="143" t="s">
        <v>258</v>
      </c>
      <c r="Q19" s="146"/>
    </row>
    <row r="20" spans="1:17" ht="15" customHeight="1" x14ac:dyDescent="0.2">
      <c r="A20" s="86" t="s">
        <v>52</v>
      </c>
      <c r="B20" s="16"/>
      <c r="C20" s="44"/>
      <c r="D20" s="44"/>
      <c r="E20" s="44"/>
      <c r="F20" s="43">
        <f t="shared" si="1"/>
        <v>0</v>
      </c>
      <c r="G20" s="43">
        <f t="shared" si="2"/>
        <v>0</v>
      </c>
      <c r="H20" s="148"/>
      <c r="I20" s="148"/>
      <c r="J20" s="148"/>
      <c r="K20" s="148"/>
      <c r="L20" s="148"/>
      <c r="M20" s="31"/>
      <c r="O20" s="145" t="s">
        <v>155</v>
      </c>
      <c r="P20" s="143" t="s">
        <v>259</v>
      </c>
      <c r="Q20" s="146"/>
    </row>
    <row r="21" spans="1:17" ht="15" customHeight="1" x14ac:dyDescent="0.2">
      <c r="A21" s="86" t="s">
        <v>41</v>
      </c>
      <c r="B21" s="16"/>
      <c r="C21" s="44"/>
      <c r="D21" s="44"/>
      <c r="E21" s="44"/>
      <c r="F21" s="43">
        <f t="shared" si="1"/>
        <v>0</v>
      </c>
      <c r="G21" s="43">
        <f t="shared" si="2"/>
        <v>0</v>
      </c>
      <c r="H21" s="148"/>
      <c r="I21" s="148"/>
      <c r="J21" s="148"/>
      <c r="K21" s="148"/>
      <c r="L21" s="148"/>
      <c r="M21" s="31"/>
      <c r="O21" s="145" t="s">
        <v>448</v>
      </c>
      <c r="P21" s="143" t="s">
        <v>260</v>
      </c>
      <c r="Q21" s="146"/>
    </row>
    <row r="22" spans="1:17" ht="15" customHeight="1" x14ac:dyDescent="0.2">
      <c r="A22" s="86" t="s">
        <v>53</v>
      </c>
      <c r="B22" s="16"/>
      <c r="C22" s="44"/>
      <c r="D22" s="44"/>
      <c r="E22" s="44"/>
      <c r="F22" s="43">
        <f t="shared" si="1"/>
        <v>0</v>
      </c>
      <c r="G22" s="43">
        <f t="shared" si="2"/>
        <v>0</v>
      </c>
      <c r="H22" s="148"/>
      <c r="I22" s="148"/>
      <c r="J22" s="148"/>
      <c r="K22" s="148"/>
      <c r="L22" s="148"/>
      <c r="M22" s="31"/>
      <c r="O22" s="145" t="s">
        <v>156</v>
      </c>
      <c r="P22" s="143" t="s">
        <v>261</v>
      </c>
      <c r="Q22" s="146"/>
    </row>
    <row r="23" spans="1:17" ht="15" customHeight="1" x14ac:dyDescent="0.2">
      <c r="A23" s="86" t="s">
        <v>54</v>
      </c>
      <c r="B23" s="16"/>
      <c r="C23" s="44"/>
      <c r="D23" s="44"/>
      <c r="E23" s="44"/>
      <c r="F23" s="43">
        <f t="shared" si="1"/>
        <v>0</v>
      </c>
      <c r="G23" s="43">
        <f t="shared" si="2"/>
        <v>0</v>
      </c>
      <c r="H23" s="148"/>
      <c r="I23" s="148"/>
      <c r="J23" s="148"/>
      <c r="K23" s="148"/>
      <c r="L23" s="148"/>
      <c r="M23" s="31"/>
      <c r="O23" s="145" t="s">
        <v>157</v>
      </c>
      <c r="P23" s="143" t="s">
        <v>262</v>
      </c>
      <c r="Q23" s="146"/>
    </row>
    <row r="24" spans="1:17" ht="15" customHeight="1" x14ac:dyDescent="0.2">
      <c r="A24" s="86" t="s">
        <v>55</v>
      </c>
      <c r="B24" s="16"/>
      <c r="C24" s="44"/>
      <c r="D24" s="44"/>
      <c r="E24" s="44"/>
      <c r="F24" s="43">
        <f t="shared" si="1"/>
        <v>0</v>
      </c>
      <c r="G24" s="43">
        <f t="shared" si="2"/>
        <v>0</v>
      </c>
      <c r="H24" s="148"/>
      <c r="I24" s="148"/>
      <c r="J24" s="148"/>
      <c r="K24" s="148"/>
      <c r="L24" s="148"/>
      <c r="M24" s="31"/>
      <c r="O24" s="145" t="s">
        <v>158</v>
      </c>
      <c r="P24" s="143" t="s">
        <v>263</v>
      </c>
      <c r="Q24" s="146"/>
    </row>
    <row r="25" spans="1:17" ht="15" customHeight="1" x14ac:dyDescent="0.2">
      <c r="A25" s="86" t="s">
        <v>56</v>
      </c>
      <c r="B25" s="16"/>
      <c r="C25" s="44"/>
      <c r="D25" s="44"/>
      <c r="E25" s="44"/>
      <c r="F25" s="43">
        <f t="shared" si="1"/>
        <v>0</v>
      </c>
      <c r="G25" s="43">
        <f t="shared" si="2"/>
        <v>0</v>
      </c>
      <c r="H25" s="148"/>
      <c r="I25" s="148"/>
      <c r="J25" s="148"/>
      <c r="K25" s="148"/>
      <c r="L25" s="148"/>
      <c r="M25" s="31"/>
      <c r="O25" s="145" t="s">
        <v>159</v>
      </c>
      <c r="P25" s="143" t="s">
        <v>264</v>
      </c>
      <c r="Q25" s="146"/>
    </row>
    <row r="26" spans="1:17" ht="15" customHeight="1" x14ac:dyDescent="0.2">
      <c r="A26" s="86" t="s">
        <v>57</v>
      </c>
      <c r="B26" s="16"/>
      <c r="C26" s="44"/>
      <c r="D26" s="44"/>
      <c r="E26" s="44"/>
      <c r="F26" s="43">
        <f t="shared" si="1"/>
        <v>0</v>
      </c>
      <c r="G26" s="43">
        <f t="shared" si="2"/>
        <v>0</v>
      </c>
      <c r="H26" s="148"/>
      <c r="I26" s="148"/>
      <c r="J26" s="148"/>
      <c r="K26" s="148"/>
      <c r="L26" s="148"/>
      <c r="M26" s="31"/>
      <c r="O26" s="145" t="s">
        <v>160</v>
      </c>
      <c r="P26" s="143" t="s">
        <v>265</v>
      </c>
      <c r="Q26" s="146"/>
    </row>
    <row r="27" spans="1:17" ht="15" customHeight="1" x14ac:dyDescent="0.2">
      <c r="A27" s="86" t="s">
        <v>58</v>
      </c>
      <c r="B27" s="16"/>
      <c r="C27" s="44"/>
      <c r="D27" s="44"/>
      <c r="E27" s="44"/>
      <c r="F27" s="43">
        <f t="shared" si="1"/>
        <v>0</v>
      </c>
      <c r="G27" s="43">
        <f t="shared" si="2"/>
        <v>0</v>
      </c>
      <c r="H27" s="148"/>
      <c r="I27" s="148"/>
      <c r="J27" s="148"/>
      <c r="K27" s="148"/>
      <c r="L27" s="148"/>
      <c r="M27" s="31"/>
      <c r="O27" s="145" t="s">
        <v>161</v>
      </c>
      <c r="P27" s="143" t="s">
        <v>266</v>
      </c>
      <c r="Q27" s="146"/>
    </row>
    <row r="28" spans="1:17" ht="15" customHeight="1" x14ac:dyDescent="0.2">
      <c r="A28" s="86" t="s">
        <v>59</v>
      </c>
      <c r="B28" s="16"/>
      <c r="C28" s="44"/>
      <c r="D28" s="44"/>
      <c r="E28" s="44"/>
      <c r="F28" s="43">
        <f t="shared" si="1"/>
        <v>0</v>
      </c>
      <c r="G28" s="43">
        <f t="shared" si="2"/>
        <v>0</v>
      </c>
      <c r="H28" s="148"/>
      <c r="I28" s="148"/>
      <c r="J28" s="148"/>
      <c r="K28" s="148"/>
      <c r="L28" s="148"/>
      <c r="M28" s="31"/>
      <c r="O28" s="145" t="s">
        <v>162</v>
      </c>
      <c r="P28" s="143" t="s">
        <v>267</v>
      </c>
      <c r="Q28" s="146"/>
    </row>
    <row r="29" spans="1:17" ht="15" customHeight="1" x14ac:dyDescent="0.2">
      <c r="A29" s="86" t="s">
        <v>60</v>
      </c>
      <c r="B29" s="16"/>
      <c r="C29" s="44"/>
      <c r="D29" s="44"/>
      <c r="E29" s="44"/>
      <c r="F29" s="43">
        <f t="shared" si="1"/>
        <v>0</v>
      </c>
      <c r="G29" s="43">
        <f t="shared" si="2"/>
        <v>0</v>
      </c>
      <c r="H29" s="148"/>
      <c r="I29" s="148"/>
      <c r="J29" s="148"/>
      <c r="K29" s="148"/>
      <c r="L29" s="148"/>
      <c r="M29" s="31"/>
      <c r="O29" s="145" t="s">
        <v>163</v>
      </c>
      <c r="P29" s="143" t="s">
        <v>268</v>
      </c>
      <c r="Q29" s="146"/>
    </row>
    <row r="30" spans="1:17" ht="15" customHeight="1" thickBot="1" x14ac:dyDescent="0.25">
      <c r="A30" s="87" t="s">
        <v>61</v>
      </c>
      <c r="B30" s="17"/>
      <c r="C30" s="45"/>
      <c r="D30" s="45"/>
      <c r="E30" s="45"/>
      <c r="F30" s="158">
        <f t="shared" si="1"/>
        <v>0</v>
      </c>
      <c r="G30" s="158">
        <f t="shared" si="2"/>
        <v>0</v>
      </c>
      <c r="H30" s="149"/>
      <c r="I30" s="149"/>
      <c r="J30" s="149"/>
      <c r="K30" s="149"/>
      <c r="L30" s="149"/>
      <c r="M30" s="32"/>
      <c r="O30" s="145" t="s">
        <v>164</v>
      </c>
      <c r="P30" s="143" t="s">
        <v>269</v>
      </c>
      <c r="Q30" s="146"/>
    </row>
    <row r="31" spans="1:17" ht="15" customHeight="1" thickTop="1" x14ac:dyDescent="0.2">
      <c r="A31" s="56"/>
      <c r="B31" s="56"/>
      <c r="C31" s="56"/>
      <c r="D31" s="56"/>
      <c r="E31" s="56"/>
      <c r="F31" s="56"/>
      <c r="G31" s="56"/>
      <c r="H31" s="56"/>
      <c r="I31" s="56"/>
      <c r="J31" s="56"/>
      <c r="K31" s="56"/>
      <c r="L31" s="56"/>
      <c r="M31" s="56"/>
      <c r="O31" s="145" t="s">
        <v>165</v>
      </c>
      <c r="P31" s="143" t="s">
        <v>270</v>
      </c>
      <c r="Q31" s="146"/>
    </row>
    <row r="32" spans="1:17" ht="15" customHeight="1" x14ac:dyDescent="0.2">
      <c r="A32" s="360" t="s">
        <v>446</v>
      </c>
      <c r="B32" s="360"/>
      <c r="C32" s="360"/>
      <c r="D32" s="360"/>
      <c r="E32" s="360"/>
      <c r="F32" s="360"/>
      <c r="G32" s="360"/>
      <c r="H32" s="360"/>
      <c r="I32" s="360"/>
      <c r="J32" s="360"/>
      <c r="K32" s="360"/>
      <c r="L32" s="360"/>
      <c r="M32" s="360"/>
      <c r="O32" s="145" t="s">
        <v>166</v>
      </c>
      <c r="P32" s="143" t="s">
        <v>271</v>
      </c>
      <c r="Q32" s="146"/>
    </row>
    <row r="33" spans="1:17" ht="8.25" customHeight="1" x14ac:dyDescent="0.2">
      <c r="A33" s="70"/>
      <c r="B33" s="70"/>
      <c r="C33" s="70"/>
      <c r="D33" s="70"/>
      <c r="E33" s="70"/>
      <c r="F33" s="70"/>
      <c r="G33" s="70"/>
      <c r="H33" s="70"/>
      <c r="I33" s="70"/>
      <c r="J33" s="70"/>
      <c r="K33" s="70"/>
      <c r="L33" s="70"/>
      <c r="M33" s="70"/>
      <c r="O33" s="145" t="s">
        <v>167</v>
      </c>
      <c r="P33" s="143" t="s">
        <v>272</v>
      </c>
      <c r="Q33" s="146"/>
    </row>
    <row r="34" spans="1:17" ht="40.700000000000003" customHeight="1" x14ac:dyDescent="0.2">
      <c r="A34" s="255" t="s">
        <v>410</v>
      </c>
      <c r="B34" s="255"/>
      <c r="C34" s="255"/>
      <c r="D34" s="255"/>
      <c r="E34" s="255"/>
      <c r="F34" s="255"/>
      <c r="G34" s="255"/>
      <c r="H34" s="255"/>
      <c r="I34" s="255"/>
      <c r="J34" s="255"/>
      <c r="K34" s="255"/>
      <c r="L34" s="255"/>
      <c r="M34" s="255"/>
      <c r="O34" s="145" t="s">
        <v>168</v>
      </c>
      <c r="P34" s="143" t="s">
        <v>273</v>
      </c>
      <c r="Q34" s="146"/>
    </row>
    <row r="35" spans="1:17" ht="8.25" customHeight="1" x14ac:dyDescent="0.2">
      <c r="A35" s="53"/>
      <c r="B35" s="53"/>
      <c r="C35" s="53"/>
      <c r="D35" s="53"/>
      <c r="E35" s="53"/>
      <c r="F35" s="53"/>
      <c r="G35" s="53"/>
      <c r="H35" s="53"/>
      <c r="I35" s="53"/>
      <c r="J35" s="53"/>
      <c r="K35" s="53"/>
      <c r="L35" s="53"/>
      <c r="M35" s="53"/>
      <c r="O35" s="145" t="s">
        <v>169</v>
      </c>
      <c r="P35" s="143" t="s">
        <v>274</v>
      </c>
      <c r="Q35" s="146"/>
    </row>
    <row r="36" spans="1:17" ht="15" customHeight="1" x14ac:dyDescent="0.2">
      <c r="A36" s="360" t="s">
        <v>239</v>
      </c>
      <c r="B36" s="360"/>
      <c r="C36" s="360"/>
      <c r="D36" s="360"/>
      <c r="E36" s="360"/>
      <c r="F36" s="360"/>
      <c r="G36" s="360"/>
      <c r="H36" s="360"/>
      <c r="I36" s="360"/>
      <c r="J36" s="360"/>
      <c r="K36" s="360"/>
      <c r="L36" s="360"/>
      <c r="M36" s="360"/>
      <c r="O36" s="145" t="s">
        <v>170</v>
      </c>
      <c r="P36" s="143" t="s">
        <v>275</v>
      </c>
      <c r="Q36" s="146"/>
    </row>
    <row r="37" spans="1:17" ht="8.25" customHeight="1" x14ac:dyDescent="0.2">
      <c r="A37" s="70"/>
      <c r="B37" s="70"/>
      <c r="C37" s="70"/>
      <c r="D37" s="70"/>
      <c r="E37" s="70"/>
      <c r="F37" s="70"/>
      <c r="G37" s="70"/>
      <c r="H37" s="70"/>
      <c r="I37" s="70"/>
      <c r="J37" s="70"/>
      <c r="K37" s="70"/>
      <c r="L37" s="70"/>
      <c r="M37" s="70"/>
      <c r="O37" s="145" t="s">
        <v>171</v>
      </c>
      <c r="P37" s="143" t="s">
        <v>276</v>
      </c>
      <c r="Q37" s="146"/>
    </row>
    <row r="38" spans="1:17" ht="26.25" customHeight="1" x14ac:dyDescent="0.2">
      <c r="A38" s="252" t="s">
        <v>240</v>
      </c>
      <c r="B38" s="252"/>
      <c r="C38" s="252"/>
      <c r="D38" s="252"/>
      <c r="E38" s="252"/>
      <c r="F38" s="252"/>
      <c r="G38" s="252"/>
      <c r="H38" s="252"/>
      <c r="I38" s="252"/>
      <c r="J38" s="252"/>
      <c r="K38" s="252"/>
      <c r="L38" s="252"/>
      <c r="M38" s="252"/>
      <c r="O38" s="145" t="s">
        <v>172</v>
      </c>
      <c r="P38" s="143" t="s">
        <v>277</v>
      </c>
      <c r="Q38" s="146"/>
    </row>
    <row r="39" spans="1:17" ht="8.25" customHeight="1" x14ac:dyDescent="0.2">
      <c r="A39" s="50"/>
      <c r="B39" s="50"/>
      <c r="C39" s="50"/>
      <c r="D39" s="50"/>
      <c r="E39" s="50"/>
      <c r="F39" s="50"/>
      <c r="G39" s="50"/>
      <c r="H39" s="50"/>
      <c r="I39" s="50"/>
      <c r="J39" s="50"/>
      <c r="K39" s="50"/>
      <c r="L39" s="50"/>
      <c r="M39" s="50"/>
      <c r="O39" s="145" t="s">
        <v>173</v>
      </c>
      <c r="P39" s="143" t="s">
        <v>278</v>
      </c>
      <c r="Q39" s="146"/>
    </row>
    <row r="40" spans="1:17" ht="15" customHeight="1" x14ac:dyDescent="0.2">
      <c r="A40" s="252" t="s">
        <v>458</v>
      </c>
      <c r="B40" s="252"/>
      <c r="C40" s="252"/>
      <c r="D40" s="252"/>
      <c r="E40" s="252"/>
      <c r="F40" s="252"/>
      <c r="G40" s="252"/>
      <c r="H40" s="252"/>
      <c r="I40" s="252"/>
      <c r="J40" s="252"/>
      <c r="K40" s="252"/>
      <c r="L40" s="252"/>
      <c r="M40" s="252"/>
      <c r="O40" s="145" t="s">
        <v>174</v>
      </c>
      <c r="P40" s="143" t="s">
        <v>279</v>
      </c>
      <c r="Q40" s="146"/>
    </row>
    <row r="41" spans="1:17" ht="8.25" customHeight="1" x14ac:dyDescent="0.2">
      <c r="A41" s="50"/>
      <c r="B41" s="50"/>
      <c r="C41" s="50"/>
      <c r="D41" s="50"/>
      <c r="E41" s="50"/>
      <c r="F41" s="50"/>
      <c r="G41" s="50"/>
      <c r="H41" s="50"/>
      <c r="I41" s="50"/>
      <c r="J41" s="50"/>
      <c r="K41" s="50"/>
      <c r="L41" s="50"/>
      <c r="M41" s="50"/>
      <c r="O41" s="145" t="s">
        <v>175</v>
      </c>
      <c r="P41" s="143" t="s">
        <v>280</v>
      </c>
      <c r="Q41" s="146"/>
    </row>
    <row r="42" spans="1:17" ht="15" customHeight="1" x14ac:dyDescent="0.2">
      <c r="A42" s="367" t="s">
        <v>459</v>
      </c>
      <c r="B42" s="367"/>
      <c r="C42" s="367"/>
      <c r="D42" s="367"/>
      <c r="E42" s="367"/>
      <c r="F42" s="367"/>
      <c r="G42" s="367"/>
      <c r="H42" s="367"/>
      <c r="I42" s="367"/>
      <c r="J42" s="367"/>
      <c r="K42" s="367"/>
      <c r="L42" s="367"/>
      <c r="M42" s="367"/>
      <c r="O42" s="145" t="s">
        <v>176</v>
      </c>
      <c r="P42" s="143" t="s">
        <v>281</v>
      </c>
      <c r="Q42" s="146"/>
    </row>
    <row r="43" spans="1:17" ht="8.25" customHeight="1" x14ac:dyDescent="0.2">
      <c r="A43" s="71"/>
      <c r="B43" s="51"/>
      <c r="C43" s="51"/>
      <c r="D43" s="51"/>
      <c r="E43" s="51"/>
      <c r="F43" s="51"/>
      <c r="G43" s="51"/>
      <c r="H43" s="51"/>
      <c r="I43" s="51"/>
      <c r="J43" s="51"/>
      <c r="K43" s="51"/>
      <c r="L43" s="51"/>
      <c r="M43" s="51"/>
      <c r="O43" s="145" t="s">
        <v>177</v>
      </c>
      <c r="P43" s="143" t="s">
        <v>282</v>
      </c>
      <c r="Q43" s="146"/>
    </row>
    <row r="44" spans="1:17" ht="15" customHeight="1" x14ac:dyDescent="0.2">
      <c r="A44" s="255" t="s">
        <v>412</v>
      </c>
      <c r="B44" s="255"/>
      <c r="C44" s="255"/>
      <c r="D44" s="255"/>
      <c r="E44" s="255"/>
      <c r="F44" s="255"/>
      <c r="G44" s="255"/>
      <c r="H44" s="255"/>
      <c r="I44" s="255"/>
      <c r="J44" s="255"/>
      <c r="K44" s="255"/>
      <c r="L44" s="255"/>
      <c r="M44" s="255"/>
      <c r="O44" s="145" t="s">
        <v>178</v>
      </c>
      <c r="P44" s="143" t="s">
        <v>283</v>
      </c>
      <c r="Q44" s="146"/>
    </row>
    <row r="45" spans="1:17" ht="8.25" customHeight="1" x14ac:dyDescent="0.2">
      <c r="A45" s="51"/>
      <c r="B45" s="51"/>
      <c r="C45" s="51"/>
      <c r="D45" s="51"/>
      <c r="E45" s="51"/>
      <c r="F45" s="51"/>
      <c r="G45" s="51"/>
      <c r="H45" s="51"/>
      <c r="I45" s="51"/>
      <c r="J45" s="51"/>
      <c r="K45" s="51"/>
      <c r="L45" s="51"/>
      <c r="M45" s="51"/>
      <c r="O45" s="145" t="s">
        <v>179</v>
      </c>
      <c r="P45" s="143" t="s">
        <v>284</v>
      </c>
      <c r="Q45" s="146"/>
    </row>
    <row r="46" spans="1:17" ht="15" customHeight="1" x14ac:dyDescent="0.2">
      <c r="A46" s="252" t="s">
        <v>134</v>
      </c>
      <c r="B46" s="252"/>
      <c r="C46" s="252"/>
      <c r="D46" s="252"/>
      <c r="E46" s="252"/>
      <c r="F46" s="252"/>
      <c r="G46" s="252"/>
      <c r="H46" s="252"/>
      <c r="I46" s="252"/>
      <c r="J46" s="252"/>
      <c r="K46" s="252"/>
      <c r="L46" s="252"/>
      <c r="M46" s="252"/>
      <c r="O46" s="145" t="s">
        <v>180</v>
      </c>
      <c r="P46" s="143" t="s">
        <v>285</v>
      </c>
      <c r="Q46" s="146"/>
    </row>
    <row r="47" spans="1:17" ht="8.25" customHeight="1" x14ac:dyDescent="0.2">
      <c r="A47" s="140"/>
      <c r="B47" s="140"/>
      <c r="C47" s="140"/>
      <c r="D47" s="140"/>
      <c r="E47" s="140"/>
      <c r="F47" s="140"/>
      <c r="G47" s="140"/>
      <c r="H47" s="140"/>
      <c r="I47" s="140"/>
      <c r="J47" s="140"/>
      <c r="K47" s="140"/>
      <c r="L47" s="140"/>
      <c r="M47" s="140"/>
      <c r="O47" s="145" t="s">
        <v>181</v>
      </c>
      <c r="P47" s="143" t="s">
        <v>286</v>
      </c>
      <c r="Q47" s="146"/>
    </row>
    <row r="48" spans="1:17" x14ac:dyDescent="0.2">
      <c r="A48" s="252" t="s">
        <v>421</v>
      </c>
      <c r="B48" s="252"/>
      <c r="C48" s="252"/>
      <c r="D48" s="252"/>
      <c r="E48" s="252"/>
      <c r="F48" s="252"/>
      <c r="G48" s="252"/>
      <c r="H48" s="252"/>
      <c r="I48" s="252"/>
      <c r="J48" s="252"/>
      <c r="K48" s="252"/>
      <c r="L48" s="252"/>
      <c r="M48" s="252"/>
      <c r="O48" s="145" t="s">
        <v>182</v>
      </c>
      <c r="P48" s="143" t="s">
        <v>287</v>
      </c>
      <c r="Q48" s="146"/>
    </row>
    <row r="49" spans="1:17" hidden="1" x14ac:dyDescent="0.2">
      <c r="A49" s="359"/>
      <c r="B49" s="359"/>
      <c r="C49" s="359"/>
      <c r="D49" s="359"/>
      <c r="E49" s="359"/>
      <c r="F49" s="359"/>
      <c r="G49" s="359"/>
      <c r="H49" s="359"/>
      <c r="I49" s="359"/>
      <c r="J49" s="359"/>
      <c r="K49" s="359"/>
      <c r="L49" s="359"/>
      <c r="M49" s="359"/>
      <c r="O49" s="145" t="s">
        <v>183</v>
      </c>
      <c r="P49" s="143" t="s">
        <v>288</v>
      </c>
      <c r="Q49" s="146"/>
    </row>
    <row r="50" spans="1:17" hidden="1" x14ac:dyDescent="0.2">
      <c r="O50" s="145" t="s">
        <v>449</v>
      </c>
      <c r="P50" s="143" t="s">
        <v>289</v>
      </c>
      <c r="Q50" s="146"/>
    </row>
    <row r="51" spans="1:17" hidden="1" x14ac:dyDescent="0.2">
      <c r="O51" s="145" t="s">
        <v>184</v>
      </c>
      <c r="P51" s="143" t="s">
        <v>290</v>
      </c>
      <c r="Q51" s="146"/>
    </row>
    <row r="52" spans="1:17" hidden="1" x14ac:dyDescent="0.2">
      <c r="O52" s="145" t="s">
        <v>185</v>
      </c>
      <c r="P52" s="143" t="s">
        <v>291</v>
      </c>
      <c r="Q52" s="146"/>
    </row>
    <row r="53" spans="1:17" hidden="1" x14ac:dyDescent="0.2">
      <c r="A53" s="42"/>
      <c r="O53" s="145" t="s">
        <v>186</v>
      </c>
      <c r="P53" s="143" t="s">
        <v>292</v>
      </c>
      <c r="Q53" s="146"/>
    </row>
    <row r="54" spans="1:17" hidden="1" x14ac:dyDescent="0.2">
      <c r="O54" s="145" t="s">
        <v>187</v>
      </c>
      <c r="P54" s="143" t="s">
        <v>293</v>
      </c>
      <c r="Q54" s="146"/>
    </row>
    <row r="55" spans="1:17" hidden="1" x14ac:dyDescent="0.2">
      <c r="O55" s="145" t="s">
        <v>188</v>
      </c>
      <c r="P55" s="143" t="s">
        <v>294</v>
      </c>
      <c r="Q55" s="146"/>
    </row>
    <row r="56" spans="1:17" hidden="1" x14ac:dyDescent="0.2">
      <c r="O56" s="145" t="s">
        <v>189</v>
      </c>
      <c r="P56" s="143" t="s">
        <v>295</v>
      </c>
      <c r="Q56" s="146"/>
    </row>
    <row r="57" spans="1:17" hidden="1" x14ac:dyDescent="0.2">
      <c r="O57" s="145" t="s">
        <v>190</v>
      </c>
      <c r="P57" s="143" t="s">
        <v>296</v>
      </c>
      <c r="Q57" s="146"/>
    </row>
    <row r="58" spans="1:17" hidden="1" x14ac:dyDescent="0.2">
      <c r="O58" s="145" t="s">
        <v>191</v>
      </c>
      <c r="P58" s="143" t="s">
        <v>297</v>
      </c>
      <c r="Q58" s="146"/>
    </row>
    <row r="59" spans="1:17" hidden="1" x14ac:dyDescent="0.2">
      <c r="O59" s="145" t="s">
        <v>192</v>
      </c>
      <c r="P59" s="143" t="s">
        <v>298</v>
      </c>
      <c r="Q59" s="146"/>
    </row>
    <row r="60" spans="1:17" hidden="1" x14ac:dyDescent="0.2">
      <c r="O60" s="145" t="s">
        <v>193</v>
      </c>
      <c r="P60" s="143" t="s">
        <v>299</v>
      </c>
      <c r="Q60" s="146"/>
    </row>
    <row r="61" spans="1:17" hidden="1" x14ac:dyDescent="0.2">
      <c r="O61" s="145" t="s">
        <v>194</v>
      </c>
      <c r="P61" s="143" t="s">
        <v>300</v>
      </c>
      <c r="Q61" s="146"/>
    </row>
    <row r="62" spans="1:17" hidden="1" x14ac:dyDescent="0.2">
      <c r="O62" s="145" t="s">
        <v>195</v>
      </c>
      <c r="P62" s="143" t="s">
        <v>301</v>
      </c>
      <c r="Q62" s="146"/>
    </row>
    <row r="63" spans="1:17" hidden="1" x14ac:dyDescent="0.2">
      <c r="O63" s="145" t="s">
        <v>321</v>
      </c>
      <c r="P63" s="143" t="s">
        <v>302</v>
      </c>
      <c r="Q63" s="146"/>
    </row>
    <row r="64" spans="1:17" hidden="1" x14ac:dyDescent="0.2">
      <c r="O64" s="145" t="s">
        <v>322</v>
      </c>
      <c r="P64" s="143" t="s">
        <v>303</v>
      </c>
      <c r="Q64" s="146"/>
    </row>
    <row r="65" spans="15:17" hidden="1" x14ac:dyDescent="0.2">
      <c r="O65" s="145" t="s">
        <v>196</v>
      </c>
      <c r="P65" s="143" t="s">
        <v>304</v>
      </c>
      <c r="Q65" s="146"/>
    </row>
    <row r="66" spans="15:17" hidden="1" x14ac:dyDescent="0.2">
      <c r="O66" s="145" t="s">
        <v>197</v>
      </c>
      <c r="P66" s="143" t="s">
        <v>305</v>
      </c>
      <c r="Q66" s="146"/>
    </row>
    <row r="67" spans="15:17" hidden="1" x14ac:dyDescent="0.2">
      <c r="O67" s="145" t="s">
        <v>198</v>
      </c>
      <c r="P67" s="143" t="s">
        <v>306</v>
      </c>
      <c r="Q67" s="146"/>
    </row>
    <row r="68" spans="15:17" hidden="1" x14ac:dyDescent="0.2">
      <c r="O68" s="145" t="s">
        <v>199</v>
      </c>
      <c r="P68" s="143" t="s">
        <v>307</v>
      </c>
      <c r="Q68" s="146"/>
    </row>
    <row r="69" spans="15:17" hidden="1" x14ac:dyDescent="0.2">
      <c r="O69" s="145" t="s">
        <v>200</v>
      </c>
      <c r="P69" s="143" t="s">
        <v>308</v>
      </c>
      <c r="Q69" s="146"/>
    </row>
    <row r="70" spans="15:17" hidden="1" x14ac:dyDescent="0.2">
      <c r="O70" s="145" t="s">
        <v>201</v>
      </c>
      <c r="P70" s="143" t="s">
        <v>309</v>
      </c>
      <c r="Q70" s="146"/>
    </row>
    <row r="71" spans="15:17" hidden="1" x14ac:dyDescent="0.2">
      <c r="O71" s="145" t="s">
        <v>202</v>
      </c>
      <c r="P71" s="143" t="s">
        <v>310</v>
      </c>
      <c r="Q71" s="146"/>
    </row>
    <row r="72" spans="15:17" hidden="1" x14ac:dyDescent="0.2">
      <c r="O72" s="145" t="s">
        <v>203</v>
      </c>
      <c r="P72" s="143" t="s">
        <v>311</v>
      </c>
      <c r="Q72" s="146"/>
    </row>
    <row r="73" spans="15:17" hidden="1" x14ac:dyDescent="0.2">
      <c r="O73" s="147"/>
      <c r="P73" s="143" t="s">
        <v>312</v>
      </c>
      <c r="Q73" s="146"/>
    </row>
    <row r="74" spans="15:17" hidden="1" x14ac:dyDescent="0.2">
      <c r="O74" s="147"/>
      <c r="P74" s="143" t="s">
        <v>313</v>
      </c>
      <c r="Q74" s="146"/>
    </row>
    <row r="75" spans="15:17" hidden="1" x14ac:dyDescent="0.2">
      <c r="O75" s="147"/>
      <c r="P75" s="143" t="s">
        <v>314</v>
      </c>
      <c r="Q75" s="146"/>
    </row>
    <row r="76" spans="15:17" hidden="1" x14ac:dyDescent="0.2">
      <c r="O76" s="147"/>
      <c r="P76" s="143" t="s">
        <v>315</v>
      </c>
      <c r="Q76" s="146"/>
    </row>
    <row r="77" spans="15:17" hidden="1" x14ac:dyDescent="0.2">
      <c r="O77" s="147"/>
      <c r="P77" s="143" t="s">
        <v>316</v>
      </c>
      <c r="Q77" s="146"/>
    </row>
    <row r="78" spans="15:17" hidden="1" x14ac:dyDescent="0.2">
      <c r="O78" s="147"/>
      <c r="P78" s="143" t="s">
        <v>317</v>
      </c>
      <c r="Q78" s="146"/>
    </row>
    <row r="79" spans="15:17" hidden="1" x14ac:dyDescent="0.2">
      <c r="O79" s="147"/>
      <c r="P79" s="143" t="s">
        <v>318</v>
      </c>
      <c r="Q79" s="146"/>
    </row>
    <row r="80" spans="15:17" hidden="1" x14ac:dyDescent="0.2">
      <c r="O80" s="147"/>
      <c r="P80" s="143" t="s">
        <v>319</v>
      </c>
      <c r="Q80" s="146"/>
    </row>
    <row r="81" spans="15:16" hidden="1" x14ac:dyDescent="0.2">
      <c r="O81" s="147"/>
      <c r="P81" s="143" t="s">
        <v>320</v>
      </c>
    </row>
    <row r="82" spans="15:16" hidden="1" x14ac:dyDescent="0.2">
      <c r="O82" s="147"/>
    </row>
    <row r="83" spans="15:16" hidden="1" x14ac:dyDescent="0.2">
      <c r="O83" s="147"/>
    </row>
  </sheetData>
  <sheetProtection algorithmName="SHA-512" hashValue="yypFbvf/Ic3PRi8J2UToTZTGASjt/IPofy8QunV8l0HimrXdfbTbwUn+2ozzbidfVWXXrbtxqwKYRfeIdIgMSA==" saltValue="T+OAlyRun1tAZ4VOHlKM1Q==" spinCount="100000" sheet="1" objects="1" scenarios="1"/>
  <mergeCells count="27">
    <mergeCell ref="A42:M42"/>
    <mergeCell ref="A44:M44"/>
    <mergeCell ref="A46:M46"/>
    <mergeCell ref="G3:G9"/>
    <mergeCell ref="M7:M9"/>
    <mergeCell ref="A38:M38"/>
    <mergeCell ref="A36:M36"/>
    <mergeCell ref="J7:J9"/>
    <mergeCell ref="L7:L9"/>
    <mergeCell ref="F3:F9"/>
    <mergeCell ref="A34:M34"/>
    <mergeCell ref="A48:M48"/>
    <mergeCell ref="A49:M49"/>
    <mergeCell ref="A2:M2"/>
    <mergeCell ref="H3:I6"/>
    <mergeCell ref="J3:K6"/>
    <mergeCell ref="L3:M6"/>
    <mergeCell ref="H7:H9"/>
    <mergeCell ref="A32:M32"/>
    <mergeCell ref="I7:I9"/>
    <mergeCell ref="C3:C9"/>
    <mergeCell ref="E3:E9"/>
    <mergeCell ref="A3:A9"/>
    <mergeCell ref="K7:K9"/>
    <mergeCell ref="B3:B9"/>
    <mergeCell ref="D3:D9"/>
    <mergeCell ref="A40:M40"/>
  </mergeCells>
  <conditionalFormatting sqref="G11">
    <cfRule type="cellIs" dxfId="2" priority="1" operator="equal">
      <formula>0</formula>
    </cfRule>
  </conditionalFormatting>
  <dataValidations count="5">
    <dataValidation type="whole" allowBlank="1" showErrorMessage="1" errorTitle="Greška" error="Unesite broj:  0 - 999999" prompt="Unesite broj:  0 - 999999" sqref="I12:I30 K12:K30 M12:M30">
      <formula1>0</formula1>
      <formula2>999999</formula2>
    </dataValidation>
    <dataValidation type="whole" allowBlank="1" showErrorMessage="1" errorTitle="Greška" error="Unesite broj:  0 - 9999" prompt="Unesite broj:  0 - 9999" sqref="H12:H30 J12:J30 L12:L30">
      <formula1>0</formula1>
      <formula2>9999</formula2>
    </dataValidation>
    <dataValidation type="list" allowBlank="1" showErrorMessage="1" error="Odaberite društveno-ekonomski cilj" sqref="E12:E30">
      <formula1>$Q$4:$Q$16</formula1>
    </dataValidation>
    <dataValidation type="list" allowBlank="1" showInputMessage="1" showErrorMessage="1" error="Odaberite polje znanosti" sqref="D12:D30">
      <formula1>$P$4:$P$81</formula1>
    </dataValidation>
    <dataValidation type="list" allowBlank="1" showErrorMessage="1" error="Odaberite grupu djelatnosti" sqref="C12:C30">
      <formula1>$O$4:$O$72</formula1>
    </dataValidation>
  </dataValidations>
  <pageMargins left="0.15748031496062992" right="0.15748031496062992" top="0.39370078740157483" bottom="0.39370078740157483" header="0.51181102362204722" footer="0.51181102362204722"/>
  <pageSetup paperSize="9" scale="63" fitToHeight="0" orientation="landscape" blackAndWhite="1" r:id="rId1"/>
  <headerFooter alignWithMargins="0">
    <oddFooter>&amp;C&amp;F - &amp;A - str &amp;P / &amp;N</oddFooter>
  </headerFooter>
  <ignoredErrors>
    <ignoredError sqref="M1 A13:B13 A11 P12:Q30 P11:Q11 R11:XFD11 R12:XFD30 A20:B30 A19:B19 F19:G19 A15:B18 A14:B14 F14:G14 A12:B12 F12:G12 F13:G13 F20:G30 F15:G18 E11:M11"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EDD7CBEB-7EA9-4DC6-AB69-3A7B360BF881}">
            <xm:f>'Tablica 8.'!$E$5</xm:f>
            <x14:dxf>
              <fill>
                <patternFill>
                  <bgColor rgb="FFFF0000"/>
                </patternFill>
              </fill>
            </x14:dxf>
          </x14:cfRule>
          <x14:cfRule type="cellIs" priority="3" operator="notEqual" id="{8AF0785C-981F-4C78-AE5C-47E8C31CEA31}">
            <xm:f>'Tablica 7.'!$E$5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4"/>
  <sheetViews>
    <sheetView showGridLines="0" zoomScaleNormal="100" workbookViewId="0">
      <selection activeCell="C9" sqref="C9"/>
    </sheetView>
  </sheetViews>
  <sheetFormatPr defaultColWidth="0" defaultRowHeight="13.7" customHeight="1" zeroHeight="1" x14ac:dyDescent="0.2"/>
  <cols>
    <col min="1" max="1" width="9.140625" style="1" customWidth="1"/>
    <col min="2" max="2" width="48.28515625" style="1" customWidth="1"/>
    <col min="3" max="3" width="25.7109375" style="1" customWidth="1"/>
    <col min="4" max="4" width="0.7109375" style="1" customWidth="1"/>
    <col min="5" max="5" width="28" style="1" hidden="1" customWidth="1"/>
    <col min="6" max="16384" width="9.140625" style="1" hidden="1"/>
  </cols>
  <sheetData>
    <row r="1" spans="1:3" s="57" customFormat="1" ht="15" customHeight="1" x14ac:dyDescent="0.2">
      <c r="C1" s="72">
        <v>11</v>
      </c>
    </row>
    <row r="2" spans="1:3" s="57" customFormat="1" ht="15" customHeight="1" thickBot="1" x14ac:dyDescent="0.3">
      <c r="A2" s="272" t="s">
        <v>431</v>
      </c>
      <c r="B2" s="272"/>
      <c r="C2" s="272"/>
    </row>
    <row r="3" spans="1:3" ht="13.7" customHeight="1" thickTop="1" x14ac:dyDescent="0.2">
      <c r="A3" s="246" t="s">
        <v>98</v>
      </c>
      <c r="B3" s="280"/>
      <c r="C3" s="369"/>
    </row>
    <row r="4" spans="1:3" ht="13.7" customHeight="1" x14ac:dyDescent="0.2">
      <c r="A4" s="247"/>
      <c r="B4" s="281"/>
      <c r="C4" s="370"/>
    </row>
    <row r="5" spans="1:3" ht="21" customHeight="1" x14ac:dyDescent="0.2">
      <c r="A5" s="248"/>
      <c r="B5" s="282"/>
      <c r="C5" s="371"/>
    </row>
    <row r="6" spans="1:3" ht="13.7" customHeight="1" x14ac:dyDescent="0.2">
      <c r="A6" s="81">
        <v>1</v>
      </c>
      <c r="B6" s="84">
        <v>2</v>
      </c>
      <c r="C6" s="85">
        <v>3</v>
      </c>
    </row>
    <row r="7" spans="1:3" ht="15" customHeight="1" x14ac:dyDescent="0.2">
      <c r="A7" s="82">
        <v>1</v>
      </c>
      <c r="B7" s="105" t="s">
        <v>79</v>
      </c>
      <c r="C7" s="164">
        <f>SUM(C8,C14)</f>
        <v>0</v>
      </c>
    </row>
    <row r="8" spans="1:3" ht="15" customHeight="1" x14ac:dyDescent="0.2">
      <c r="A8" s="82">
        <v>2</v>
      </c>
      <c r="B8" s="106" t="s">
        <v>367</v>
      </c>
      <c r="C8" s="164">
        <f>SUM(C9:C13)</f>
        <v>0</v>
      </c>
    </row>
    <row r="9" spans="1:3" ht="15" customHeight="1" x14ac:dyDescent="0.2">
      <c r="A9" s="82">
        <v>3</v>
      </c>
      <c r="B9" s="153" t="s">
        <v>413</v>
      </c>
      <c r="C9" s="150"/>
    </row>
    <row r="10" spans="1:3" ht="15" customHeight="1" x14ac:dyDescent="0.2">
      <c r="A10" s="82">
        <v>4</v>
      </c>
      <c r="B10" s="153" t="s">
        <v>414</v>
      </c>
      <c r="C10" s="150"/>
    </row>
    <row r="11" spans="1:3" ht="15" customHeight="1" x14ac:dyDescent="0.2">
      <c r="A11" s="82">
        <v>5</v>
      </c>
      <c r="B11" s="165" t="s">
        <v>415</v>
      </c>
      <c r="C11" s="150"/>
    </row>
    <row r="12" spans="1:3" ht="15" customHeight="1" x14ac:dyDescent="0.2">
      <c r="A12" s="82">
        <v>6</v>
      </c>
      <c r="B12" s="153" t="s">
        <v>416</v>
      </c>
      <c r="C12" s="150"/>
    </row>
    <row r="13" spans="1:3" ht="15" customHeight="1" x14ac:dyDescent="0.2">
      <c r="A13" s="82">
        <v>7</v>
      </c>
      <c r="B13" s="153" t="s">
        <v>417</v>
      </c>
      <c r="C13" s="150"/>
    </row>
    <row r="14" spans="1:3" ht="15" customHeight="1" x14ac:dyDescent="0.2">
      <c r="A14" s="82">
        <v>8</v>
      </c>
      <c r="B14" s="106" t="s">
        <v>368</v>
      </c>
      <c r="C14" s="164">
        <f>SUM(C15:C20)</f>
        <v>0</v>
      </c>
    </row>
    <row r="15" spans="1:3" ht="15" customHeight="1" x14ac:dyDescent="0.2">
      <c r="A15" s="82">
        <v>9</v>
      </c>
      <c r="B15" s="153" t="s">
        <v>413</v>
      </c>
      <c r="C15" s="150"/>
    </row>
    <row r="16" spans="1:3" ht="15" customHeight="1" x14ac:dyDescent="0.2">
      <c r="A16" s="82">
        <v>10</v>
      </c>
      <c r="B16" s="153" t="s">
        <v>418</v>
      </c>
      <c r="C16" s="150"/>
    </row>
    <row r="17" spans="1:3" ht="15" customHeight="1" x14ac:dyDescent="0.2">
      <c r="A17" s="82">
        <v>11</v>
      </c>
      <c r="B17" s="165" t="s">
        <v>415</v>
      </c>
      <c r="C17" s="150"/>
    </row>
    <row r="18" spans="1:3" ht="15" customHeight="1" x14ac:dyDescent="0.2">
      <c r="A18" s="82">
        <v>12</v>
      </c>
      <c r="B18" s="153" t="s">
        <v>416</v>
      </c>
      <c r="C18" s="150"/>
    </row>
    <row r="19" spans="1:3" ht="15" customHeight="1" x14ac:dyDescent="0.2">
      <c r="A19" s="82">
        <v>13</v>
      </c>
      <c r="B19" s="153" t="s">
        <v>417</v>
      </c>
      <c r="C19" s="150"/>
    </row>
    <row r="20" spans="1:3" ht="15" customHeight="1" thickBot="1" x14ac:dyDescent="0.25">
      <c r="A20" s="83">
        <v>14</v>
      </c>
      <c r="B20" s="166" t="s">
        <v>419</v>
      </c>
      <c r="C20" s="151"/>
    </row>
    <row r="21" spans="1:3" ht="15" customHeight="1" thickTop="1" x14ac:dyDescent="0.2"/>
    <row r="22" spans="1:3" ht="66" customHeight="1" x14ac:dyDescent="0.2">
      <c r="A22" s="252" t="s">
        <v>460</v>
      </c>
      <c r="B22" s="244"/>
      <c r="C22" s="244"/>
    </row>
    <row r="23" spans="1:3" ht="8.25" customHeight="1" x14ac:dyDescent="0.2">
      <c r="A23" s="50"/>
      <c r="B23" s="51"/>
      <c r="C23" s="51"/>
    </row>
    <row r="24" spans="1:3" ht="15" customHeight="1" x14ac:dyDescent="0.2">
      <c r="A24" s="299" t="s">
        <v>420</v>
      </c>
      <c r="B24" s="299"/>
      <c r="C24" s="299"/>
    </row>
  </sheetData>
  <sheetProtection algorithmName="SHA-512" hashValue="/PGClFKkHUIcLY/098PwgUDTmMdwKGcPPTqG8Uw2tQqORVg/vDd0Uwk29Jp4E3zC0JLl3MCQos0hTKOip/YV7w==" saltValue="y9X2+myCho+tCUgpKlqylQ==" spinCount="100000" sheet="1" objects="1" scenarios="1"/>
  <mergeCells count="6">
    <mergeCell ref="A24:C24"/>
    <mergeCell ref="A2:C2"/>
    <mergeCell ref="C3:C5"/>
    <mergeCell ref="B3:B5"/>
    <mergeCell ref="A3:A5"/>
    <mergeCell ref="A22:C22"/>
  </mergeCells>
  <dataValidations count="1">
    <dataValidation type="whole" allowBlank="1" showErrorMessage="1" errorTitle="Greška" error="Unesite broj:  0 - 999999" prompt="Unesite broj:  0 - 999999" sqref="C9:C13 C15:C2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customWidth="1"/>
    <col min="2" max="14" width="9.140625" customWidth="1"/>
    <col min="15" max="15" width="5.140625" customWidth="1"/>
    <col min="16" max="16384" width="9.140625" hidden="1"/>
  </cols>
  <sheetData>
    <row r="1" spans="1:15" x14ac:dyDescent="0.2">
      <c r="A1" s="25"/>
      <c r="B1" s="25"/>
      <c r="C1" s="25"/>
      <c r="D1" s="25"/>
      <c r="E1" s="25"/>
      <c r="F1" s="25"/>
      <c r="G1" s="25"/>
      <c r="H1" s="25"/>
      <c r="I1" s="25"/>
      <c r="J1" s="25"/>
      <c r="K1" s="25"/>
      <c r="L1" s="25"/>
      <c r="M1" s="25"/>
      <c r="N1" s="25"/>
      <c r="O1" s="25"/>
    </row>
    <row r="2" spans="1:15" x14ac:dyDescent="0.2">
      <c r="A2" s="25"/>
      <c r="B2" s="26" t="s">
        <v>447</v>
      </c>
      <c r="C2" s="25"/>
      <c r="D2" s="25"/>
      <c r="E2" s="25"/>
      <c r="F2" s="25"/>
      <c r="G2" s="25"/>
      <c r="H2" s="25"/>
      <c r="I2" s="25"/>
      <c r="J2" s="25"/>
      <c r="K2" s="25"/>
      <c r="L2" s="25"/>
      <c r="M2" s="25"/>
      <c r="N2" s="25"/>
      <c r="O2" s="25"/>
    </row>
    <row r="3" spans="1:15" x14ac:dyDescent="0.2">
      <c r="A3" s="25"/>
      <c r="B3" s="372"/>
      <c r="C3" s="373"/>
      <c r="D3" s="373"/>
      <c r="E3" s="373"/>
      <c r="F3" s="373"/>
      <c r="G3" s="373"/>
      <c r="H3" s="373"/>
      <c r="I3" s="373"/>
      <c r="J3" s="373"/>
      <c r="K3" s="373"/>
      <c r="L3" s="373"/>
      <c r="M3" s="373"/>
      <c r="N3" s="373"/>
      <c r="O3" s="25"/>
    </row>
    <row r="4" spans="1:15" x14ac:dyDescent="0.2">
      <c r="A4" s="25"/>
      <c r="B4" s="373"/>
      <c r="C4" s="373"/>
      <c r="D4" s="373"/>
      <c r="E4" s="373"/>
      <c r="F4" s="373"/>
      <c r="G4" s="373"/>
      <c r="H4" s="373"/>
      <c r="I4" s="373"/>
      <c r="J4" s="373"/>
      <c r="K4" s="373"/>
      <c r="L4" s="373"/>
      <c r="M4" s="373"/>
      <c r="N4" s="373"/>
      <c r="O4" s="25"/>
    </row>
    <row r="5" spans="1:15" x14ac:dyDescent="0.2">
      <c r="A5" s="25"/>
      <c r="B5" s="373"/>
      <c r="C5" s="373"/>
      <c r="D5" s="373"/>
      <c r="E5" s="373"/>
      <c r="F5" s="373"/>
      <c r="G5" s="373"/>
      <c r="H5" s="373"/>
      <c r="I5" s="373"/>
      <c r="J5" s="373"/>
      <c r="K5" s="373"/>
      <c r="L5" s="373"/>
      <c r="M5" s="373"/>
      <c r="N5" s="373"/>
      <c r="O5" s="25"/>
    </row>
    <row r="6" spans="1:15" x14ac:dyDescent="0.2">
      <c r="A6" s="25"/>
      <c r="B6" s="373"/>
      <c r="C6" s="373"/>
      <c r="D6" s="373"/>
      <c r="E6" s="373"/>
      <c r="F6" s="373"/>
      <c r="G6" s="373"/>
      <c r="H6" s="373"/>
      <c r="I6" s="373"/>
      <c r="J6" s="373"/>
      <c r="K6" s="373"/>
      <c r="L6" s="373"/>
      <c r="M6" s="373"/>
      <c r="N6" s="373"/>
      <c r="O6" s="25"/>
    </row>
    <row r="7" spans="1:15" x14ac:dyDescent="0.2">
      <c r="A7" s="25"/>
      <c r="B7" s="373"/>
      <c r="C7" s="373"/>
      <c r="D7" s="373"/>
      <c r="E7" s="373"/>
      <c r="F7" s="373"/>
      <c r="G7" s="373"/>
      <c r="H7" s="373"/>
      <c r="I7" s="373"/>
      <c r="J7" s="373"/>
      <c r="K7" s="373"/>
      <c r="L7" s="373"/>
      <c r="M7" s="373"/>
      <c r="N7" s="373"/>
      <c r="O7" s="25"/>
    </row>
    <row r="8" spans="1:15" x14ac:dyDescent="0.2">
      <c r="A8" s="25"/>
      <c r="B8" s="373"/>
      <c r="C8" s="373"/>
      <c r="D8" s="373"/>
      <c r="E8" s="373"/>
      <c r="F8" s="373"/>
      <c r="G8" s="373"/>
      <c r="H8" s="373"/>
      <c r="I8" s="373"/>
      <c r="J8" s="373"/>
      <c r="K8" s="373"/>
      <c r="L8" s="373"/>
      <c r="M8" s="373"/>
      <c r="N8" s="373"/>
      <c r="O8" s="25"/>
    </row>
    <row r="9" spans="1:15" x14ac:dyDescent="0.2">
      <c r="A9" s="25"/>
      <c r="B9" s="373"/>
      <c r="C9" s="373"/>
      <c r="D9" s="373"/>
      <c r="E9" s="373"/>
      <c r="F9" s="373"/>
      <c r="G9" s="373"/>
      <c r="H9" s="373"/>
      <c r="I9" s="373"/>
      <c r="J9" s="373"/>
      <c r="K9" s="373"/>
      <c r="L9" s="373"/>
      <c r="M9" s="373"/>
      <c r="N9" s="373"/>
      <c r="O9" s="25"/>
    </row>
    <row r="10" spans="1:15" x14ac:dyDescent="0.2">
      <c r="A10" s="25"/>
      <c r="B10" s="373"/>
      <c r="C10" s="373"/>
      <c r="D10" s="373"/>
      <c r="E10" s="373"/>
      <c r="F10" s="373"/>
      <c r="G10" s="373"/>
      <c r="H10" s="373"/>
      <c r="I10" s="373"/>
      <c r="J10" s="373"/>
      <c r="K10" s="373"/>
      <c r="L10" s="373"/>
      <c r="M10" s="373"/>
      <c r="N10" s="373"/>
      <c r="O10" s="25"/>
    </row>
    <row r="11" spans="1:15" x14ac:dyDescent="0.2">
      <c r="A11" s="25"/>
      <c r="B11" s="373"/>
      <c r="C11" s="373"/>
      <c r="D11" s="373"/>
      <c r="E11" s="373"/>
      <c r="F11" s="373"/>
      <c r="G11" s="373"/>
      <c r="H11" s="373"/>
      <c r="I11" s="373"/>
      <c r="J11" s="373"/>
      <c r="K11" s="373"/>
      <c r="L11" s="373"/>
      <c r="M11" s="373"/>
      <c r="N11" s="373"/>
      <c r="O11" s="25"/>
    </row>
    <row r="12" spans="1:15" x14ac:dyDescent="0.2">
      <c r="A12" s="25"/>
      <c r="B12" s="373"/>
      <c r="C12" s="373"/>
      <c r="D12" s="373"/>
      <c r="E12" s="373"/>
      <c r="F12" s="373"/>
      <c r="G12" s="373"/>
      <c r="H12" s="373"/>
      <c r="I12" s="373"/>
      <c r="J12" s="373"/>
      <c r="K12" s="373"/>
      <c r="L12" s="373"/>
      <c r="M12" s="373"/>
      <c r="N12" s="373"/>
      <c r="O12" s="25"/>
    </row>
    <row r="13" spans="1:15" x14ac:dyDescent="0.2">
      <c r="A13" s="25"/>
      <c r="B13" s="373"/>
      <c r="C13" s="373"/>
      <c r="D13" s="373"/>
      <c r="E13" s="373"/>
      <c r="F13" s="373"/>
      <c r="G13" s="373"/>
      <c r="H13" s="373"/>
      <c r="I13" s="373"/>
      <c r="J13" s="373"/>
      <c r="K13" s="373"/>
      <c r="L13" s="373"/>
      <c r="M13" s="373"/>
      <c r="N13" s="373"/>
      <c r="O13" s="25"/>
    </row>
    <row r="14" spans="1:15" x14ac:dyDescent="0.2">
      <c r="A14" s="25"/>
      <c r="B14" s="373"/>
      <c r="C14" s="373"/>
      <c r="D14" s="373"/>
      <c r="E14" s="373"/>
      <c r="F14" s="373"/>
      <c r="G14" s="373"/>
      <c r="H14" s="373"/>
      <c r="I14" s="373"/>
      <c r="J14" s="373"/>
      <c r="K14" s="373"/>
      <c r="L14" s="373"/>
      <c r="M14" s="373"/>
      <c r="N14" s="373"/>
      <c r="O14" s="25"/>
    </row>
    <row r="15" spans="1:15" x14ac:dyDescent="0.2">
      <c r="A15" s="25"/>
      <c r="B15" s="373"/>
      <c r="C15" s="373"/>
      <c r="D15" s="373"/>
      <c r="E15" s="373"/>
      <c r="F15" s="373"/>
      <c r="G15" s="373"/>
      <c r="H15" s="373"/>
      <c r="I15" s="373"/>
      <c r="J15" s="373"/>
      <c r="K15" s="373"/>
      <c r="L15" s="373"/>
      <c r="M15" s="373"/>
      <c r="N15" s="373"/>
      <c r="O15" s="25"/>
    </row>
    <row r="16" spans="1:15" x14ac:dyDescent="0.2">
      <c r="A16" s="25"/>
      <c r="B16" s="373"/>
      <c r="C16" s="373"/>
      <c r="D16" s="373"/>
      <c r="E16" s="373"/>
      <c r="F16" s="373"/>
      <c r="G16" s="373"/>
      <c r="H16" s="373"/>
      <c r="I16" s="373"/>
      <c r="J16" s="373"/>
      <c r="K16" s="373"/>
      <c r="L16" s="373"/>
      <c r="M16" s="373"/>
      <c r="N16" s="373"/>
      <c r="O16" s="25"/>
    </row>
    <row r="17" spans="1:15" x14ac:dyDescent="0.2">
      <c r="A17" s="25"/>
      <c r="B17" s="373"/>
      <c r="C17" s="373"/>
      <c r="D17" s="373"/>
      <c r="E17" s="373"/>
      <c r="F17" s="373"/>
      <c r="G17" s="373"/>
      <c r="H17" s="373"/>
      <c r="I17" s="373"/>
      <c r="J17" s="373"/>
      <c r="K17" s="373"/>
      <c r="L17" s="373"/>
      <c r="M17" s="373"/>
      <c r="N17" s="373"/>
      <c r="O17" s="25"/>
    </row>
    <row r="18" spans="1:15" x14ac:dyDescent="0.2">
      <c r="A18" s="25"/>
      <c r="B18" s="373"/>
      <c r="C18" s="373"/>
      <c r="D18" s="373"/>
      <c r="E18" s="373"/>
      <c r="F18" s="373"/>
      <c r="G18" s="373"/>
      <c r="H18" s="373"/>
      <c r="I18" s="373"/>
      <c r="J18" s="373"/>
      <c r="K18" s="373"/>
      <c r="L18" s="373"/>
      <c r="M18" s="373"/>
      <c r="N18" s="373"/>
      <c r="O18" s="25"/>
    </row>
    <row r="19" spans="1:15" x14ac:dyDescent="0.2">
      <c r="A19" s="25"/>
      <c r="B19" s="373"/>
      <c r="C19" s="373"/>
      <c r="D19" s="373"/>
      <c r="E19" s="373"/>
      <c r="F19" s="373"/>
      <c r="G19" s="373"/>
      <c r="H19" s="373"/>
      <c r="I19" s="373"/>
      <c r="J19" s="373"/>
      <c r="K19" s="373"/>
      <c r="L19" s="373"/>
      <c r="M19" s="373"/>
      <c r="N19" s="373"/>
      <c r="O19" s="25"/>
    </row>
    <row r="20" spans="1:15" x14ac:dyDescent="0.2">
      <c r="A20" s="25"/>
      <c r="B20" s="373"/>
      <c r="C20" s="373"/>
      <c r="D20" s="373"/>
      <c r="E20" s="373"/>
      <c r="F20" s="373"/>
      <c r="G20" s="373"/>
      <c r="H20" s="373"/>
      <c r="I20" s="373"/>
      <c r="J20" s="373"/>
      <c r="K20" s="373"/>
      <c r="L20" s="373"/>
      <c r="M20" s="373"/>
      <c r="N20" s="373"/>
      <c r="O20" s="25"/>
    </row>
    <row r="21" spans="1:15" x14ac:dyDescent="0.2">
      <c r="A21" s="25"/>
      <c r="B21" s="373"/>
      <c r="C21" s="373"/>
      <c r="D21" s="373"/>
      <c r="E21" s="373"/>
      <c r="F21" s="373"/>
      <c r="G21" s="373"/>
      <c r="H21" s="373"/>
      <c r="I21" s="373"/>
      <c r="J21" s="373"/>
      <c r="K21" s="373"/>
      <c r="L21" s="373"/>
      <c r="M21" s="373"/>
      <c r="N21" s="373"/>
      <c r="O21" s="25"/>
    </row>
    <row r="22" spans="1:15" x14ac:dyDescent="0.2">
      <c r="A22" s="25"/>
      <c r="B22" s="373"/>
      <c r="C22" s="373"/>
      <c r="D22" s="373"/>
      <c r="E22" s="373"/>
      <c r="F22" s="373"/>
      <c r="G22" s="373"/>
      <c r="H22" s="373"/>
      <c r="I22" s="373"/>
      <c r="J22" s="373"/>
      <c r="K22" s="373"/>
      <c r="L22" s="373"/>
      <c r="M22" s="373"/>
      <c r="N22" s="373"/>
      <c r="O22" s="25"/>
    </row>
    <row r="23" spans="1:15" x14ac:dyDescent="0.2">
      <c r="A23" s="25"/>
      <c r="B23" s="373"/>
      <c r="C23" s="373"/>
      <c r="D23" s="373"/>
      <c r="E23" s="373"/>
      <c r="F23" s="373"/>
      <c r="G23" s="373"/>
      <c r="H23" s="373"/>
      <c r="I23" s="373"/>
      <c r="J23" s="373"/>
      <c r="K23" s="373"/>
      <c r="L23" s="373"/>
      <c r="M23" s="373"/>
      <c r="N23" s="373"/>
      <c r="O23" s="25"/>
    </row>
    <row r="24" spans="1:15" x14ac:dyDescent="0.2">
      <c r="A24" s="25"/>
      <c r="B24" s="112"/>
      <c r="C24" s="112"/>
      <c r="D24" s="112"/>
      <c r="E24" s="112"/>
      <c r="F24" s="112"/>
      <c r="G24" s="112"/>
      <c r="H24" s="112"/>
      <c r="I24" s="112"/>
      <c r="J24" s="112"/>
      <c r="K24" s="112"/>
      <c r="L24" s="112"/>
      <c r="M24" s="112"/>
      <c r="N24" s="112"/>
      <c r="O24" s="25"/>
    </row>
    <row r="25" spans="1:15" ht="18" customHeight="1" x14ac:dyDescent="0.2">
      <c r="A25" s="25"/>
      <c r="B25" s="375" t="s">
        <v>373</v>
      </c>
      <c r="C25" s="376"/>
      <c r="D25" s="376"/>
      <c r="E25" s="376"/>
      <c r="F25" s="376"/>
      <c r="G25" s="376"/>
      <c r="H25" s="112"/>
      <c r="I25" s="112"/>
      <c r="J25" s="112"/>
      <c r="K25" s="112"/>
      <c r="L25" s="112"/>
      <c r="M25" s="112"/>
      <c r="N25" s="112"/>
      <c r="O25" s="25"/>
    </row>
    <row r="26" spans="1:15" ht="21" customHeight="1" x14ac:dyDescent="0.2">
      <c r="A26" s="25"/>
      <c r="B26" s="374"/>
      <c r="C26" s="374"/>
      <c r="D26" s="374"/>
      <c r="E26" s="374"/>
      <c r="F26" s="374"/>
      <c r="G26" s="374"/>
      <c r="H26" s="374"/>
      <c r="I26" s="374"/>
      <c r="J26" s="374"/>
      <c r="K26" s="374"/>
      <c r="L26" s="374"/>
      <c r="M26" s="374"/>
      <c r="N26" s="374"/>
      <c r="O26" s="25"/>
    </row>
    <row r="27" spans="1:15" x14ac:dyDescent="0.2">
      <c r="A27" s="25"/>
      <c r="B27" s="112"/>
      <c r="C27" s="112"/>
      <c r="D27" s="112"/>
      <c r="E27" s="112"/>
      <c r="F27" s="112"/>
      <c r="G27" s="112"/>
      <c r="H27" s="112"/>
      <c r="I27" s="112"/>
      <c r="J27" s="112"/>
      <c r="K27" s="112"/>
      <c r="L27" s="112"/>
      <c r="M27" s="112"/>
      <c r="N27" s="112"/>
      <c r="O27" s="25"/>
    </row>
    <row r="28" spans="1:15" x14ac:dyDescent="0.2">
      <c r="A28" s="25"/>
      <c r="B28" s="112" t="s">
        <v>338</v>
      </c>
      <c r="C28" s="112"/>
      <c r="D28" s="112"/>
      <c r="E28" s="112"/>
      <c r="F28" s="112"/>
      <c r="G28" s="112"/>
      <c r="H28" s="112"/>
      <c r="I28" s="112"/>
      <c r="J28" s="112"/>
      <c r="K28" s="112"/>
      <c r="L28" s="112"/>
      <c r="M28" s="112"/>
      <c r="N28" s="112"/>
      <c r="O28" s="25"/>
    </row>
    <row r="29" spans="1:15" ht="23.25" customHeight="1" x14ac:dyDescent="0.2">
      <c r="A29" s="25"/>
      <c r="B29" s="374"/>
      <c r="C29" s="374"/>
      <c r="D29" s="374"/>
      <c r="E29" s="374"/>
      <c r="F29" s="374"/>
      <c r="G29" s="374"/>
      <c r="H29" s="374"/>
      <c r="I29" s="374"/>
      <c r="J29" s="374"/>
      <c r="K29" s="374"/>
      <c r="L29" s="374"/>
      <c r="M29" s="374"/>
      <c r="N29" s="374"/>
      <c r="O29" s="25"/>
    </row>
    <row r="30" spans="1:15" x14ac:dyDescent="0.2">
      <c r="A30" s="25"/>
      <c r="B30" s="112"/>
      <c r="C30" s="112"/>
      <c r="D30" s="112"/>
      <c r="E30" s="112"/>
      <c r="F30" s="112"/>
      <c r="G30" s="112"/>
      <c r="H30" s="112"/>
      <c r="I30" s="112"/>
      <c r="J30" s="112"/>
      <c r="K30" s="112"/>
      <c r="L30" s="112"/>
      <c r="M30" s="112"/>
      <c r="N30" s="112"/>
      <c r="O30" s="25"/>
    </row>
    <row r="31" spans="1:15" x14ac:dyDescent="0.2">
      <c r="A31" s="25"/>
      <c r="B31" s="113" t="s">
        <v>374</v>
      </c>
      <c r="C31" s="112"/>
      <c r="D31" s="112"/>
      <c r="E31" s="112"/>
      <c r="F31" s="112"/>
      <c r="G31" s="112"/>
      <c r="H31" s="112"/>
      <c r="I31" s="112"/>
      <c r="J31" s="112"/>
      <c r="K31" s="112"/>
      <c r="L31" s="112"/>
      <c r="M31" s="112"/>
      <c r="N31" s="112"/>
      <c r="O31" s="25"/>
    </row>
    <row r="32" spans="1:15" ht="22.7" customHeight="1" x14ac:dyDescent="0.2">
      <c r="A32" s="25"/>
      <c r="B32" s="374"/>
      <c r="C32" s="374"/>
      <c r="D32" s="374"/>
      <c r="E32" s="374"/>
      <c r="F32" s="374"/>
      <c r="G32" s="374"/>
      <c r="H32" s="374"/>
      <c r="I32" s="374"/>
      <c r="J32" s="374"/>
      <c r="K32" s="374"/>
      <c r="L32" s="374"/>
      <c r="M32" s="374"/>
      <c r="N32" s="374"/>
      <c r="O32" s="25"/>
    </row>
    <row r="33" spans="1:15" x14ac:dyDescent="0.2">
      <c r="A33" s="25"/>
      <c r="B33" s="109"/>
      <c r="C33" s="110"/>
      <c r="D33" s="110"/>
      <c r="E33" s="110"/>
      <c r="F33" s="110"/>
      <c r="G33" s="110"/>
      <c r="H33" s="110"/>
      <c r="I33" s="110"/>
      <c r="J33" s="110"/>
      <c r="K33" s="110"/>
      <c r="L33" s="110"/>
      <c r="M33" s="110"/>
      <c r="N33" s="110"/>
      <c r="O33" s="25"/>
    </row>
    <row r="34" spans="1:15" x14ac:dyDescent="0.2">
      <c r="A34" s="25"/>
      <c r="B34" s="111" t="s">
        <v>375</v>
      </c>
      <c r="C34" s="110"/>
      <c r="D34" s="110"/>
      <c r="E34" s="110"/>
      <c r="F34" s="110"/>
      <c r="G34" s="110"/>
      <c r="H34" s="110"/>
      <c r="I34" s="110"/>
      <c r="J34" s="110"/>
      <c r="K34" s="110"/>
      <c r="L34" s="110"/>
      <c r="M34" s="110"/>
      <c r="N34" s="110"/>
      <c r="O34" s="25"/>
    </row>
    <row r="35" spans="1:15" ht="24" customHeight="1" x14ac:dyDescent="0.2">
      <c r="A35" s="25"/>
      <c r="B35" s="374"/>
      <c r="C35" s="374"/>
      <c r="D35" s="374"/>
      <c r="E35" s="374"/>
      <c r="F35" s="374"/>
      <c r="G35" s="374"/>
      <c r="H35" s="374"/>
      <c r="I35" s="374"/>
      <c r="J35" s="374"/>
      <c r="K35" s="374"/>
      <c r="L35" s="374"/>
      <c r="M35" s="374"/>
      <c r="N35" s="374"/>
      <c r="O35" s="25"/>
    </row>
    <row r="36" spans="1:15" x14ac:dyDescent="0.2">
      <c r="A36" s="25"/>
      <c r="B36" s="25"/>
      <c r="C36" s="25"/>
      <c r="D36" s="25"/>
      <c r="E36" s="25"/>
      <c r="F36" s="25"/>
      <c r="G36" s="25"/>
      <c r="H36" s="25"/>
      <c r="I36" s="25"/>
      <c r="J36" s="25"/>
      <c r="K36" s="25"/>
      <c r="L36" s="25"/>
      <c r="M36" s="25"/>
      <c r="N36" s="25"/>
      <c r="O36" s="25"/>
    </row>
  </sheetData>
  <sheetProtection algorithmName="SHA-512" hashValue="gT+10eqaLbkNIkNv8jr7FYpd+HDnO0s2Pg/HcD8kzw4Qq9GY+7k5GKAE0Nel4Zk2o7Jog6OXKb8GiBbT4sOlKw==" saltValue="fqL5Iy4AWECGrmZOcFkJTA==" spinCount="100000" sheet="1" objects="1" scenarios="1"/>
  <mergeCells count="6">
    <mergeCell ref="B3:N23"/>
    <mergeCell ref="B35:N35"/>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62"/>
  <sheetViews>
    <sheetView showGridLines="0" zoomScaleNormal="100" workbookViewId="0">
      <selection activeCell="G8" sqref="G8"/>
    </sheetView>
  </sheetViews>
  <sheetFormatPr defaultColWidth="0" defaultRowHeight="12.75" zeroHeight="1" x14ac:dyDescent="0.2"/>
  <cols>
    <col min="1" max="1" width="9.140625" style="1" customWidth="1"/>
    <col min="2" max="2" width="36.7109375" style="1" customWidth="1"/>
    <col min="3" max="3" width="11.28515625" style="1" customWidth="1"/>
    <col min="4" max="4" width="10.7109375" style="1" customWidth="1"/>
    <col min="5" max="5" width="11.85546875" style="1" customWidth="1"/>
    <col min="6" max="6" width="12" style="1" customWidth="1"/>
    <col min="7" max="12" width="10.7109375" style="1" customWidth="1"/>
    <col min="13" max="13" width="0.7109375" style="1" customWidth="1"/>
    <col min="14" max="21" width="10.7109375" style="1" hidden="1"/>
    <col min="22" max="16383" width="9.140625" style="1" hidden="1"/>
    <col min="16384" max="16384" width="13.5703125" style="1" hidden="1"/>
  </cols>
  <sheetData>
    <row r="1" spans="1:12" ht="15" customHeight="1" x14ac:dyDescent="0.2">
      <c r="L1" s="20" t="s">
        <v>42</v>
      </c>
    </row>
    <row r="2" spans="1:12" s="56" customFormat="1" ht="30.75" customHeight="1" thickBot="1" x14ac:dyDescent="0.25">
      <c r="A2" s="235" t="s">
        <v>434</v>
      </c>
      <c r="B2" s="235"/>
      <c r="C2" s="235"/>
      <c r="D2" s="235"/>
      <c r="E2" s="235"/>
      <c r="F2" s="235"/>
      <c r="G2" s="235"/>
      <c r="H2" s="235"/>
      <c r="I2" s="235"/>
      <c r="J2" s="235"/>
      <c r="K2" s="235"/>
      <c r="L2" s="235"/>
    </row>
    <row r="3" spans="1:12" ht="51" customHeight="1" thickTop="1" x14ac:dyDescent="0.2">
      <c r="A3" s="246" t="s">
        <v>98</v>
      </c>
      <c r="B3" s="249"/>
      <c r="C3" s="241" t="s">
        <v>100</v>
      </c>
      <c r="D3" s="242"/>
      <c r="E3" s="242"/>
      <c r="F3" s="243"/>
      <c r="G3" s="238" t="s">
        <v>219</v>
      </c>
      <c r="H3" s="238"/>
      <c r="I3" s="238" t="s">
        <v>450</v>
      </c>
      <c r="J3" s="238"/>
      <c r="K3" s="238"/>
      <c r="L3" s="240"/>
    </row>
    <row r="4" spans="1:12" ht="27" customHeight="1" x14ac:dyDescent="0.2">
      <c r="A4" s="247"/>
      <c r="B4" s="250"/>
      <c r="C4" s="236" t="s">
        <v>0</v>
      </c>
      <c r="D4" s="236"/>
      <c r="E4" s="237" t="s">
        <v>99</v>
      </c>
      <c r="F4" s="236"/>
      <c r="G4" s="237"/>
      <c r="H4" s="237"/>
      <c r="I4" s="236" t="s">
        <v>0</v>
      </c>
      <c r="J4" s="236"/>
      <c r="K4" s="237" t="s">
        <v>99</v>
      </c>
      <c r="L4" s="239"/>
    </row>
    <row r="5" spans="1:12" ht="27" customHeight="1" x14ac:dyDescent="0.2">
      <c r="A5" s="248"/>
      <c r="B5" s="251"/>
      <c r="C5" s="36" t="s">
        <v>339</v>
      </c>
      <c r="D5" s="36" t="s">
        <v>340</v>
      </c>
      <c r="E5" s="36" t="s">
        <v>341</v>
      </c>
      <c r="F5" s="36" t="s">
        <v>454</v>
      </c>
      <c r="G5" s="35" t="s">
        <v>2</v>
      </c>
      <c r="H5" s="35" t="s">
        <v>3</v>
      </c>
      <c r="I5" s="35" t="s">
        <v>2</v>
      </c>
      <c r="J5" s="35" t="s">
        <v>3</v>
      </c>
      <c r="K5" s="35" t="s">
        <v>2</v>
      </c>
      <c r="L5" s="37" t="s">
        <v>3</v>
      </c>
    </row>
    <row r="6" spans="1:12" ht="15.75" customHeight="1" x14ac:dyDescent="0.2">
      <c r="A6" s="81">
        <v>1</v>
      </c>
      <c r="B6" s="84">
        <v>2</v>
      </c>
      <c r="C6" s="84">
        <v>3</v>
      </c>
      <c r="D6" s="84">
        <v>4</v>
      </c>
      <c r="E6" s="84">
        <v>5</v>
      </c>
      <c r="F6" s="84">
        <v>6</v>
      </c>
      <c r="G6" s="84">
        <v>7</v>
      </c>
      <c r="H6" s="84">
        <v>8</v>
      </c>
      <c r="I6" s="84">
        <v>9</v>
      </c>
      <c r="J6" s="84">
        <v>10</v>
      </c>
      <c r="K6" s="84">
        <v>11</v>
      </c>
      <c r="L6" s="85">
        <v>12</v>
      </c>
    </row>
    <row r="7" spans="1:12" ht="15" customHeight="1" x14ac:dyDescent="0.2">
      <c r="A7" s="82">
        <v>1</v>
      </c>
      <c r="B7" s="78" t="s">
        <v>71</v>
      </c>
      <c r="C7" s="167">
        <f t="shared" ref="C7:D12" si="0">SUM(G7,I7)</f>
        <v>0</v>
      </c>
      <c r="D7" s="167">
        <f t="shared" si="0"/>
        <v>0</v>
      </c>
      <c r="E7" s="168">
        <f>G7+K7</f>
        <v>0</v>
      </c>
      <c r="F7" s="168">
        <f>H7+L7</f>
        <v>0</v>
      </c>
      <c r="G7" s="167">
        <f t="shared" ref="G7:L7" si="1">SUM(G8,G10:G12)</f>
        <v>0</v>
      </c>
      <c r="H7" s="171">
        <f t="shared" si="1"/>
        <v>0</v>
      </c>
      <c r="I7" s="167">
        <f t="shared" si="1"/>
        <v>0</v>
      </c>
      <c r="J7" s="167">
        <f t="shared" si="1"/>
        <v>0</v>
      </c>
      <c r="K7" s="168">
        <f t="shared" si="1"/>
        <v>0</v>
      </c>
      <c r="L7" s="172">
        <f t="shared" si="1"/>
        <v>0</v>
      </c>
    </row>
    <row r="8" spans="1:12" ht="15" customHeight="1" x14ac:dyDescent="0.2">
      <c r="A8" s="82">
        <v>2</v>
      </c>
      <c r="B8" s="79" t="s">
        <v>404</v>
      </c>
      <c r="C8" s="167">
        <f t="shared" si="0"/>
        <v>0</v>
      </c>
      <c r="D8" s="167">
        <f t="shared" si="0"/>
        <v>0</v>
      </c>
      <c r="E8" s="168">
        <f t="shared" ref="E8:F12" si="2">SUM(G8,K8)</f>
        <v>0</v>
      </c>
      <c r="F8" s="168">
        <f t="shared" si="2"/>
        <v>0</v>
      </c>
      <c r="G8" s="174"/>
      <c r="H8" s="174"/>
      <c r="I8" s="174"/>
      <c r="J8" s="174"/>
      <c r="K8" s="175"/>
      <c r="L8" s="176"/>
    </row>
    <row r="9" spans="1:12" ht="15" customHeight="1" x14ac:dyDescent="0.2">
      <c r="A9" s="82">
        <v>3</v>
      </c>
      <c r="B9" s="139" t="s">
        <v>403</v>
      </c>
      <c r="C9" s="167">
        <f t="shared" si="0"/>
        <v>0</v>
      </c>
      <c r="D9" s="167">
        <f t="shared" si="0"/>
        <v>0</v>
      </c>
      <c r="E9" s="168">
        <f t="shared" si="2"/>
        <v>0</v>
      </c>
      <c r="F9" s="168">
        <f t="shared" si="2"/>
        <v>0</v>
      </c>
      <c r="G9" s="174"/>
      <c r="H9" s="174"/>
      <c r="I9" s="174"/>
      <c r="J9" s="174"/>
      <c r="K9" s="175"/>
      <c r="L9" s="176"/>
    </row>
    <row r="10" spans="1:12" ht="15" customHeight="1" x14ac:dyDescent="0.2">
      <c r="A10" s="82">
        <v>4</v>
      </c>
      <c r="B10" s="79" t="s">
        <v>126</v>
      </c>
      <c r="C10" s="167">
        <f t="shared" si="0"/>
        <v>0</v>
      </c>
      <c r="D10" s="167">
        <f t="shared" si="0"/>
        <v>0</v>
      </c>
      <c r="E10" s="168">
        <f t="shared" si="2"/>
        <v>0</v>
      </c>
      <c r="F10" s="168">
        <f t="shared" si="2"/>
        <v>0</v>
      </c>
      <c r="G10" s="174"/>
      <c r="H10" s="174"/>
      <c r="I10" s="174"/>
      <c r="J10" s="174"/>
      <c r="K10" s="175"/>
      <c r="L10" s="176"/>
    </row>
    <row r="11" spans="1:12" ht="15" customHeight="1" x14ac:dyDescent="0.2">
      <c r="A11" s="82">
        <v>5</v>
      </c>
      <c r="B11" s="79" t="s">
        <v>4</v>
      </c>
      <c r="C11" s="167">
        <f t="shared" si="0"/>
        <v>0</v>
      </c>
      <c r="D11" s="167">
        <f t="shared" si="0"/>
        <v>0</v>
      </c>
      <c r="E11" s="168">
        <f t="shared" si="2"/>
        <v>0</v>
      </c>
      <c r="F11" s="168">
        <f t="shared" si="2"/>
        <v>0</v>
      </c>
      <c r="G11" s="174"/>
      <c r="H11" s="174"/>
      <c r="I11" s="174"/>
      <c r="J11" s="174"/>
      <c r="K11" s="175"/>
      <c r="L11" s="176"/>
    </row>
    <row r="12" spans="1:12" ht="15" customHeight="1" thickBot="1" x14ac:dyDescent="0.25">
      <c r="A12" s="83">
        <v>6</v>
      </c>
      <c r="B12" s="80" t="s">
        <v>5</v>
      </c>
      <c r="C12" s="169">
        <f t="shared" si="0"/>
        <v>0</v>
      </c>
      <c r="D12" s="169">
        <f t="shared" si="0"/>
        <v>0</v>
      </c>
      <c r="E12" s="170">
        <f t="shared" si="2"/>
        <v>0</v>
      </c>
      <c r="F12" s="170">
        <f t="shared" si="2"/>
        <v>0</v>
      </c>
      <c r="G12" s="177"/>
      <c r="H12" s="177"/>
      <c r="I12" s="177"/>
      <c r="J12" s="177"/>
      <c r="K12" s="178"/>
      <c r="L12" s="179"/>
    </row>
    <row r="13" spans="1:12" ht="15" customHeight="1" thickTop="1" x14ac:dyDescent="0.25">
      <c r="B13" s="2"/>
    </row>
    <row r="14" spans="1:12" ht="15" customHeight="1" x14ac:dyDescent="0.2">
      <c r="A14" s="245" t="s">
        <v>452</v>
      </c>
      <c r="B14" s="245"/>
      <c r="C14" s="245"/>
      <c r="D14" s="245"/>
      <c r="E14" s="245"/>
      <c r="F14" s="245"/>
      <c r="G14" s="245"/>
      <c r="H14" s="245"/>
      <c r="I14" s="245"/>
      <c r="J14" s="245"/>
      <c r="K14" s="245"/>
      <c r="L14" s="245"/>
    </row>
    <row r="15" spans="1:12" ht="8.25" customHeight="1" x14ac:dyDescent="0.2">
      <c r="A15" s="51"/>
      <c r="B15" s="51"/>
      <c r="C15" s="51"/>
      <c r="D15" s="51"/>
      <c r="E15" s="51"/>
      <c r="F15" s="51"/>
      <c r="G15" s="51"/>
      <c r="H15" s="51"/>
      <c r="I15" s="51"/>
      <c r="J15" s="51"/>
      <c r="K15" s="51"/>
      <c r="L15" s="51"/>
    </row>
    <row r="16" spans="1:12" ht="27" customHeight="1" x14ac:dyDescent="0.2">
      <c r="A16" s="252" t="s">
        <v>453</v>
      </c>
      <c r="B16" s="252"/>
      <c r="C16" s="252"/>
      <c r="D16" s="252"/>
      <c r="E16" s="252"/>
      <c r="F16" s="252"/>
      <c r="G16" s="252"/>
      <c r="H16" s="252"/>
      <c r="I16" s="252"/>
      <c r="J16" s="252"/>
      <c r="K16" s="252"/>
      <c r="L16" s="252"/>
    </row>
    <row r="17" spans="1:12" ht="8.25" customHeight="1" x14ac:dyDescent="0.2">
      <c r="A17" s="50"/>
      <c r="B17" s="50"/>
      <c r="C17" s="50"/>
      <c r="D17" s="50"/>
      <c r="E17" s="50"/>
      <c r="F17" s="50"/>
      <c r="G17" s="50"/>
      <c r="H17" s="50"/>
      <c r="I17" s="50"/>
      <c r="J17" s="50"/>
      <c r="K17" s="50"/>
      <c r="L17" s="50"/>
    </row>
    <row r="18" spans="1:12" ht="15" customHeight="1" x14ac:dyDescent="0.2">
      <c r="A18" s="244" t="s">
        <v>220</v>
      </c>
      <c r="B18" s="244"/>
      <c r="C18" s="244"/>
      <c r="D18" s="244"/>
      <c r="E18" s="244"/>
      <c r="F18" s="244"/>
      <c r="G18" s="244"/>
      <c r="H18" s="244"/>
      <c r="I18" s="244"/>
      <c r="J18" s="244"/>
      <c r="K18" s="244"/>
      <c r="L18" s="244"/>
    </row>
    <row r="19" spans="1:12" ht="8.25" customHeight="1" x14ac:dyDescent="0.2">
      <c r="A19" s="51"/>
      <c r="B19" s="51"/>
      <c r="C19" s="51"/>
      <c r="D19" s="51"/>
      <c r="E19" s="51"/>
      <c r="F19" s="51"/>
      <c r="G19" s="51"/>
      <c r="H19" s="51"/>
      <c r="I19" s="51"/>
      <c r="J19" s="51"/>
      <c r="K19" s="51"/>
      <c r="L19" s="51"/>
    </row>
    <row r="20" spans="1:12" ht="15" customHeight="1" x14ac:dyDescent="0.2">
      <c r="A20" s="255" t="s">
        <v>221</v>
      </c>
      <c r="B20" s="255"/>
      <c r="C20" s="255"/>
      <c r="D20" s="255"/>
      <c r="E20" s="255"/>
      <c r="F20" s="255"/>
      <c r="G20" s="255"/>
      <c r="H20" s="255"/>
      <c r="I20" s="255"/>
      <c r="J20" s="255"/>
      <c r="K20" s="255"/>
      <c r="L20" s="255"/>
    </row>
    <row r="21" spans="1:12" ht="8.25" customHeight="1" x14ac:dyDescent="0.2">
      <c r="A21" s="53"/>
      <c r="B21" s="53"/>
      <c r="C21" s="53"/>
      <c r="D21" s="53"/>
      <c r="E21" s="53"/>
      <c r="F21" s="53"/>
      <c r="G21" s="53"/>
      <c r="H21" s="53"/>
      <c r="I21" s="53"/>
      <c r="J21" s="53"/>
      <c r="K21" s="53"/>
      <c r="L21" s="53"/>
    </row>
    <row r="22" spans="1:12" ht="15" customHeight="1" x14ac:dyDescent="0.2">
      <c r="A22" s="255" t="s">
        <v>222</v>
      </c>
      <c r="B22" s="255"/>
      <c r="C22" s="255"/>
      <c r="D22" s="255"/>
      <c r="E22" s="255"/>
      <c r="F22" s="255"/>
      <c r="G22" s="255"/>
      <c r="H22" s="255"/>
      <c r="I22" s="255"/>
      <c r="J22" s="255"/>
      <c r="K22" s="255"/>
      <c r="L22" s="255"/>
    </row>
    <row r="23" spans="1:12" ht="8.25" customHeight="1" x14ac:dyDescent="0.2">
      <c r="A23" s="53"/>
      <c r="B23" s="53"/>
      <c r="C23" s="53"/>
      <c r="D23" s="53"/>
      <c r="E23" s="53"/>
      <c r="F23" s="53"/>
      <c r="G23" s="53"/>
      <c r="H23" s="53"/>
      <c r="I23" s="53"/>
      <c r="J23" s="53"/>
      <c r="K23" s="53"/>
      <c r="L23" s="53"/>
    </row>
    <row r="24" spans="1:12" ht="26.25" customHeight="1" x14ac:dyDescent="0.2">
      <c r="A24" s="255" t="s">
        <v>225</v>
      </c>
      <c r="B24" s="255"/>
      <c r="C24" s="255"/>
      <c r="D24" s="255"/>
      <c r="E24" s="255"/>
      <c r="F24" s="255"/>
      <c r="G24" s="255"/>
      <c r="H24" s="255"/>
      <c r="I24" s="255"/>
      <c r="J24" s="255"/>
      <c r="K24" s="255"/>
      <c r="L24" s="255"/>
    </row>
    <row r="25" spans="1:12" ht="8.25" customHeight="1" x14ac:dyDescent="0.2">
      <c r="A25" s="53"/>
      <c r="B25" s="53"/>
      <c r="C25" s="53"/>
      <c r="D25" s="53"/>
      <c r="E25" s="53"/>
      <c r="F25" s="53"/>
      <c r="G25" s="53"/>
      <c r="H25" s="53"/>
      <c r="I25" s="53"/>
      <c r="J25" s="53"/>
      <c r="K25" s="53"/>
      <c r="L25" s="53"/>
    </row>
    <row r="26" spans="1:12" ht="15" customHeight="1" x14ac:dyDescent="0.2">
      <c r="A26" s="252" t="s">
        <v>241</v>
      </c>
      <c r="B26" s="252"/>
      <c r="C26" s="252"/>
      <c r="D26" s="252"/>
      <c r="E26" s="252"/>
      <c r="F26" s="252"/>
      <c r="G26" s="252"/>
      <c r="H26" s="252"/>
      <c r="I26" s="252"/>
      <c r="J26" s="252"/>
      <c r="K26" s="252"/>
      <c r="L26" s="252"/>
    </row>
    <row r="27" spans="1:12" ht="8.25" customHeight="1" x14ac:dyDescent="0.2">
      <c r="A27" s="50"/>
      <c r="B27" s="50"/>
      <c r="C27" s="50"/>
      <c r="D27" s="50"/>
      <c r="E27" s="50"/>
      <c r="F27" s="50"/>
      <c r="G27" s="50"/>
      <c r="H27" s="50"/>
      <c r="I27" s="50"/>
      <c r="J27" s="50"/>
      <c r="K27" s="50"/>
      <c r="L27" s="50"/>
    </row>
    <row r="28" spans="1:12" ht="15" customHeight="1" x14ac:dyDescent="0.2">
      <c r="A28" s="253" t="s">
        <v>226</v>
      </c>
      <c r="B28" s="244"/>
      <c r="C28" s="244"/>
      <c r="D28" s="244"/>
      <c r="E28" s="244"/>
      <c r="F28" s="244"/>
      <c r="G28" s="244"/>
      <c r="H28" s="244"/>
      <c r="I28" s="244"/>
      <c r="J28" s="244"/>
      <c r="K28" s="244"/>
      <c r="L28" s="244"/>
    </row>
    <row r="29" spans="1:12" ht="8.25" customHeight="1" x14ac:dyDescent="0.2">
      <c r="A29" s="54"/>
      <c r="B29" s="51"/>
      <c r="C29" s="51"/>
      <c r="D29" s="51"/>
      <c r="E29" s="51"/>
      <c r="F29" s="51"/>
      <c r="G29" s="51"/>
      <c r="H29" s="51"/>
      <c r="I29" s="51"/>
      <c r="J29" s="51"/>
      <c r="K29" s="51"/>
      <c r="L29" s="51"/>
    </row>
    <row r="30" spans="1:12" ht="41.1" customHeight="1" x14ac:dyDescent="0.2">
      <c r="A30" s="254" t="s">
        <v>223</v>
      </c>
      <c r="B30" s="252"/>
      <c r="C30" s="252"/>
      <c r="D30" s="252"/>
      <c r="E30" s="252"/>
      <c r="F30" s="252"/>
      <c r="G30" s="252"/>
      <c r="H30" s="252"/>
      <c r="I30" s="252"/>
      <c r="J30" s="252"/>
      <c r="K30" s="252"/>
      <c r="L30" s="252"/>
    </row>
    <row r="31" spans="1:12" ht="8.25" customHeight="1" x14ac:dyDescent="0.2">
      <c r="A31" s="55"/>
      <c r="B31" s="50"/>
      <c r="C31" s="50"/>
      <c r="D31" s="50"/>
      <c r="E31" s="50"/>
      <c r="F31" s="50"/>
      <c r="G31" s="50"/>
      <c r="H31" s="50"/>
      <c r="I31" s="50"/>
      <c r="J31" s="50"/>
      <c r="K31" s="50"/>
      <c r="L31" s="50"/>
    </row>
    <row r="32" spans="1:12" ht="28.5" customHeight="1" x14ac:dyDescent="0.2">
      <c r="A32" s="252" t="s">
        <v>135</v>
      </c>
      <c r="B32" s="252"/>
      <c r="C32" s="252"/>
      <c r="D32" s="252"/>
      <c r="E32" s="252"/>
      <c r="F32" s="252"/>
      <c r="G32" s="252"/>
      <c r="H32" s="252"/>
      <c r="I32" s="252"/>
      <c r="J32" s="252"/>
      <c r="K32" s="252"/>
      <c r="L32" s="252"/>
    </row>
    <row r="33" spans="1:12" ht="8.25" customHeight="1" x14ac:dyDescent="0.2">
      <c r="A33" s="50"/>
      <c r="B33" s="50"/>
      <c r="C33" s="50"/>
      <c r="D33" s="50"/>
      <c r="E33" s="50"/>
      <c r="F33" s="50"/>
      <c r="G33" s="50"/>
      <c r="H33" s="50"/>
      <c r="I33" s="50"/>
      <c r="J33" s="50"/>
      <c r="K33" s="50"/>
      <c r="L33" s="50"/>
    </row>
    <row r="34" spans="1:12" ht="27" customHeight="1" x14ac:dyDescent="0.2">
      <c r="A34" s="252" t="s">
        <v>342</v>
      </c>
      <c r="B34" s="252"/>
      <c r="C34" s="252"/>
      <c r="D34" s="252"/>
      <c r="E34" s="252"/>
      <c r="F34" s="252"/>
      <c r="G34" s="252"/>
      <c r="H34" s="252"/>
      <c r="I34" s="252"/>
      <c r="J34" s="252"/>
      <c r="K34" s="252"/>
      <c r="L34" s="252"/>
    </row>
    <row r="35" spans="1:12" ht="8.25" customHeight="1" x14ac:dyDescent="0.2">
      <c r="A35" s="50"/>
      <c r="B35" s="50"/>
      <c r="C35" s="50"/>
      <c r="D35" s="50"/>
      <c r="E35" s="50"/>
      <c r="F35" s="50"/>
      <c r="G35" s="50"/>
      <c r="H35" s="50"/>
      <c r="I35" s="50"/>
      <c r="J35" s="50"/>
      <c r="K35" s="50"/>
      <c r="L35" s="50"/>
    </row>
    <row r="36" spans="1:12" ht="41.1" customHeight="1" x14ac:dyDescent="0.2">
      <c r="A36" s="252" t="s">
        <v>227</v>
      </c>
      <c r="B36" s="252"/>
      <c r="C36" s="252"/>
      <c r="D36" s="252"/>
      <c r="E36" s="252"/>
      <c r="F36" s="252"/>
      <c r="G36" s="252"/>
      <c r="H36" s="252"/>
      <c r="I36" s="252"/>
      <c r="J36" s="252"/>
      <c r="K36" s="252"/>
      <c r="L36" s="252"/>
    </row>
    <row r="37" spans="1:12" ht="8.25" customHeight="1" x14ac:dyDescent="0.2">
      <c r="A37" s="50"/>
      <c r="B37" s="50"/>
      <c r="C37" s="50"/>
      <c r="D37" s="50"/>
      <c r="E37" s="50"/>
      <c r="F37" s="50"/>
      <c r="G37" s="50"/>
      <c r="H37" s="50"/>
      <c r="I37" s="50"/>
      <c r="J37" s="50"/>
      <c r="K37" s="50"/>
      <c r="L37" s="50"/>
    </row>
    <row r="38" spans="1:12" ht="52.5" customHeight="1" x14ac:dyDescent="0.2">
      <c r="A38" s="254" t="s">
        <v>401</v>
      </c>
      <c r="B38" s="252"/>
      <c r="C38" s="252"/>
      <c r="D38" s="252"/>
      <c r="E38" s="252"/>
      <c r="F38" s="252"/>
      <c r="G38" s="252"/>
      <c r="H38" s="252"/>
      <c r="I38" s="252"/>
      <c r="J38" s="252"/>
      <c r="K38" s="252"/>
      <c r="L38" s="252"/>
    </row>
    <row r="39" spans="1:12" ht="8.25" customHeight="1" x14ac:dyDescent="0.2">
      <c r="A39" s="55"/>
      <c r="B39" s="50"/>
      <c r="C39" s="50"/>
      <c r="D39" s="50"/>
      <c r="E39" s="50"/>
      <c r="F39" s="50"/>
      <c r="G39" s="50"/>
      <c r="H39" s="50"/>
      <c r="I39" s="50"/>
      <c r="J39" s="50"/>
      <c r="K39" s="50"/>
      <c r="L39" s="50"/>
    </row>
    <row r="40" spans="1:12" ht="15" customHeight="1" x14ac:dyDescent="0.2">
      <c r="A40" s="252" t="s">
        <v>108</v>
      </c>
      <c r="B40" s="252"/>
      <c r="C40" s="252"/>
      <c r="D40" s="252"/>
      <c r="E40" s="252"/>
      <c r="F40" s="252"/>
      <c r="G40" s="252"/>
      <c r="H40" s="252"/>
      <c r="I40" s="252"/>
      <c r="J40" s="252"/>
      <c r="K40" s="252"/>
      <c r="L40" s="252"/>
    </row>
    <row r="41" spans="1:12" ht="8.25" customHeight="1" x14ac:dyDescent="0.2">
      <c r="A41" s="51"/>
      <c r="B41" s="51"/>
      <c r="C41" s="51"/>
      <c r="D41" s="51"/>
      <c r="E41" s="51"/>
      <c r="F41" s="51"/>
      <c r="G41" s="51"/>
      <c r="H41" s="51"/>
      <c r="I41" s="51"/>
      <c r="J41" s="51"/>
      <c r="K41" s="51"/>
      <c r="L41" s="51"/>
    </row>
    <row r="42" spans="1:12" ht="27" customHeight="1" x14ac:dyDescent="0.2">
      <c r="A42" s="252" t="s">
        <v>348</v>
      </c>
      <c r="B42" s="252"/>
      <c r="C42" s="252"/>
      <c r="D42" s="252"/>
      <c r="E42" s="252"/>
      <c r="F42" s="252"/>
      <c r="G42" s="252"/>
      <c r="H42" s="252"/>
      <c r="I42" s="252"/>
      <c r="J42" s="252"/>
      <c r="K42" s="252"/>
      <c r="L42" s="252"/>
    </row>
    <row r="43" spans="1:12" ht="8.25" customHeight="1" x14ac:dyDescent="0.2">
      <c r="A43" s="50"/>
      <c r="B43" s="50"/>
      <c r="C43" s="50"/>
      <c r="D43" s="50"/>
      <c r="E43" s="50"/>
      <c r="F43" s="50"/>
      <c r="G43" s="50"/>
      <c r="H43" s="50"/>
      <c r="I43" s="50"/>
      <c r="J43" s="50"/>
      <c r="K43" s="50"/>
      <c r="L43" s="50"/>
    </row>
    <row r="44" spans="1:12" ht="52.5" customHeight="1" x14ac:dyDescent="0.2">
      <c r="A44" s="244" t="s">
        <v>347</v>
      </c>
      <c r="B44" s="244"/>
      <c r="C44" s="244"/>
      <c r="D44" s="244"/>
      <c r="E44" s="244"/>
      <c r="F44" s="244"/>
      <c r="G44" s="244"/>
      <c r="H44" s="244"/>
      <c r="I44" s="244"/>
      <c r="J44" s="244"/>
      <c r="K44" s="244"/>
      <c r="L44" s="244"/>
    </row>
    <row r="45" spans="1:12" ht="15" customHeight="1" x14ac:dyDescent="0.2">
      <c r="A45" s="258" t="s">
        <v>132</v>
      </c>
      <c r="B45" s="258"/>
      <c r="C45" s="258"/>
      <c r="D45" s="258"/>
      <c r="E45" s="258"/>
      <c r="F45" s="258"/>
      <c r="G45" s="258"/>
      <c r="H45" s="258"/>
      <c r="I45" s="258"/>
      <c r="J45" s="258"/>
      <c r="K45" s="258"/>
      <c r="L45" s="258"/>
    </row>
    <row r="46" spans="1:12" ht="8.25" customHeight="1" x14ac:dyDescent="0.2">
      <c r="A46" s="52"/>
      <c r="B46" s="52"/>
      <c r="C46" s="52"/>
      <c r="D46" s="52"/>
      <c r="E46" s="52"/>
      <c r="F46" s="52"/>
      <c r="G46" s="52"/>
      <c r="H46" s="52"/>
      <c r="I46" s="52"/>
      <c r="J46" s="52"/>
      <c r="K46" s="52"/>
      <c r="L46" s="52"/>
    </row>
    <row r="47" spans="1:12" ht="15" customHeight="1" x14ac:dyDescent="0.2">
      <c r="A47" s="258" t="s">
        <v>343</v>
      </c>
      <c r="B47" s="258"/>
      <c r="C47" s="258"/>
      <c r="D47" s="258"/>
      <c r="E47" s="258"/>
      <c r="F47" s="258"/>
      <c r="G47" s="258"/>
      <c r="H47" s="258"/>
      <c r="I47" s="258"/>
      <c r="J47" s="258"/>
      <c r="K47" s="258"/>
      <c r="L47" s="258"/>
    </row>
    <row r="48" spans="1:12" ht="8.25" customHeight="1" x14ac:dyDescent="0.2">
      <c r="A48" s="26"/>
      <c r="B48" s="26"/>
      <c r="C48" s="26"/>
      <c r="D48" s="26"/>
      <c r="E48" s="26"/>
      <c r="F48" s="26"/>
      <c r="G48" s="26"/>
      <c r="H48" s="26"/>
      <c r="I48" s="26"/>
      <c r="J48" s="26"/>
      <c r="K48" s="26"/>
      <c r="L48" s="26"/>
    </row>
    <row r="49" spans="1:12" ht="12.75" customHeight="1" x14ac:dyDescent="0.2">
      <c r="A49" s="259" t="s">
        <v>109</v>
      </c>
      <c r="B49" s="259"/>
      <c r="C49" s="259"/>
      <c r="D49" s="259"/>
      <c r="E49" s="259" t="s">
        <v>110</v>
      </c>
      <c r="F49" s="259"/>
      <c r="G49" s="259" t="s">
        <v>111</v>
      </c>
      <c r="H49" s="259"/>
      <c r="I49" s="26"/>
      <c r="J49" s="26"/>
      <c r="K49" s="26"/>
      <c r="L49" s="26"/>
    </row>
    <row r="50" spans="1:12" ht="12.75" customHeight="1" x14ac:dyDescent="0.2">
      <c r="A50" s="260"/>
      <c r="B50" s="260"/>
      <c r="C50" s="260"/>
      <c r="D50" s="260"/>
      <c r="E50" s="260"/>
      <c r="F50" s="260"/>
      <c r="G50" s="260"/>
      <c r="H50" s="260"/>
      <c r="I50" s="26"/>
      <c r="J50" s="26"/>
      <c r="K50" s="26"/>
      <c r="L50" s="26"/>
    </row>
    <row r="51" spans="1:12" ht="8.25" customHeight="1" x14ac:dyDescent="0.2">
      <c r="A51" s="26"/>
      <c r="B51" s="26"/>
      <c r="C51" s="26"/>
      <c r="D51" s="26"/>
      <c r="E51" s="26"/>
      <c r="F51" s="26"/>
      <c r="G51" s="26"/>
      <c r="H51" s="26"/>
      <c r="I51" s="26"/>
      <c r="J51" s="26"/>
      <c r="K51" s="26"/>
      <c r="L51" s="26"/>
    </row>
    <row r="52" spans="1:12" ht="15" customHeight="1" x14ac:dyDescent="0.2">
      <c r="A52" s="26" t="s">
        <v>112</v>
      </c>
      <c r="B52" s="26"/>
      <c r="C52" s="26"/>
      <c r="D52" s="26"/>
      <c r="E52" s="26"/>
      <c r="F52" s="26"/>
      <c r="G52" s="26"/>
      <c r="H52" s="26"/>
      <c r="I52" s="26"/>
      <c r="J52" s="26"/>
      <c r="K52" s="26"/>
      <c r="L52" s="26"/>
    </row>
    <row r="53" spans="1:12" ht="15" customHeight="1" x14ac:dyDescent="0.2">
      <c r="A53" s="256" t="s">
        <v>113</v>
      </c>
      <c r="B53" s="256"/>
      <c r="C53" s="256"/>
      <c r="D53" s="256"/>
      <c r="E53" s="26">
        <v>3</v>
      </c>
      <c r="F53" s="26"/>
      <c r="G53" s="26">
        <f>1.5</f>
        <v>1.5</v>
      </c>
      <c r="H53" s="26"/>
      <c r="I53" s="26"/>
      <c r="J53" s="26"/>
      <c r="K53" s="26"/>
      <c r="L53" s="26"/>
    </row>
    <row r="54" spans="1:12" ht="15" customHeight="1" x14ac:dyDescent="0.2">
      <c r="A54" s="256" t="s">
        <v>114</v>
      </c>
      <c r="B54" s="256"/>
      <c r="C54" s="256"/>
      <c r="D54" s="256"/>
      <c r="E54" s="26">
        <v>2</v>
      </c>
      <c r="F54" s="26"/>
      <c r="G54" s="26">
        <v>0.4</v>
      </c>
      <c r="H54" s="26"/>
      <c r="I54" s="26"/>
      <c r="J54" s="26"/>
      <c r="K54" s="26"/>
      <c r="L54" s="26"/>
    </row>
    <row r="55" spans="1:12" ht="15" customHeight="1" x14ac:dyDescent="0.2">
      <c r="A55" s="256" t="s">
        <v>344</v>
      </c>
      <c r="B55" s="256"/>
      <c r="C55" s="256"/>
      <c r="D55" s="256"/>
      <c r="E55" s="26">
        <v>1</v>
      </c>
      <c r="F55" s="26"/>
      <c r="G55" s="26">
        <v>0.5</v>
      </c>
      <c r="H55" s="26"/>
      <c r="I55" s="26"/>
      <c r="J55" s="26"/>
      <c r="K55" s="26"/>
      <c r="L55" s="26"/>
    </row>
    <row r="56" spans="1:12" ht="8.25" customHeight="1" x14ac:dyDescent="0.2">
      <c r="A56" s="46"/>
      <c r="B56" s="46"/>
      <c r="C56" s="46"/>
      <c r="D56" s="46"/>
      <c r="E56" s="26"/>
      <c r="F56" s="26"/>
      <c r="G56" s="26"/>
      <c r="H56" s="26"/>
      <c r="I56" s="26"/>
      <c r="J56" s="26"/>
      <c r="K56" s="26"/>
      <c r="L56" s="26"/>
    </row>
    <row r="57" spans="1:12" ht="15" customHeight="1" x14ac:dyDescent="0.2">
      <c r="A57" s="257" t="s">
        <v>115</v>
      </c>
      <c r="B57" s="257"/>
      <c r="C57" s="257"/>
      <c r="D57" s="257"/>
      <c r="E57" s="28">
        <v>2</v>
      </c>
      <c r="F57" s="28"/>
      <c r="G57" s="28">
        <v>0.3</v>
      </c>
      <c r="H57" s="28"/>
      <c r="I57" s="26"/>
      <c r="J57" s="26"/>
      <c r="K57" s="26"/>
      <c r="L57" s="26"/>
    </row>
    <row r="58" spans="1:12" ht="8.25" customHeight="1" x14ac:dyDescent="0.2">
      <c r="A58" s="26"/>
      <c r="B58" s="26"/>
      <c r="C58" s="26"/>
      <c r="D58" s="26"/>
      <c r="E58" s="26"/>
      <c r="F58" s="26"/>
      <c r="G58" s="26"/>
      <c r="H58" s="26"/>
      <c r="I58" s="26"/>
      <c r="J58" s="26"/>
      <c r="K58" s="26"/>
      <c r="L58" s="26"/>
    </row>
    <row r="59" spans="1:12" ht="15" customHeight="1" x14ac:dyDescent="0.2">
      <c r="A59" s="26"/>
      <c r="B59" s="26" t="s">
        <v>116</v>
      </c>
      <c r="C59" s="26"/>
      <c r="D59" s="26"/>
      <c r="E59" s="26">
        <v>8</v>
      </c>
      <c r="F59" s="27" t="s">
        <v>117</v>
      </c>
      <c r="G59" s="26">
        <v>2.7</v>
      </c>
      <c r="H59" s="26"/>
      <c r="I59" s="26"/>
      <c r="J59" s="26"/>
      <c r="K59" s="26"/>
      <c r="L59" s="26"/>
    </row>
    <row r="60" spans="1:12" ht="12" customHeight="1" x14ac:dyDescent="0.2">
      <c r="A60" s="26"/>
      <c r="B60" s="26"/>
      <c r="C60" s="26"/>
      <c r="D60" s="26"/>
      <c r="E60" s="26"/>
      <c r="F60" s="26"/>
      <c r="G60" s="26"/>
      <c r="H60" s="26"/>
      <c r="I60" s="26"/>
      <c r="J60" s="26"/>
      <c r="K60" s="26"/>
      <c r="L60" s="26"/>
    </row>
    <row r="61" spans="1:12" ht="24" customHeight="1" x14ac:dyDescent="0.2">
      <c r="A61" s="256" t="s">
        <v>224</v>
      </c>
      <c r="B61" s="256"/>
      <c r="C61" s="256"/>
      <c r="D61" s="256"/>
      <c r="E61" s="256"/>
      <c r="F61" s="256"/>
      <c r="G61" s="256"/>
      <c r="H61" s="256"/>
      <c r="I61" s="256"/>
      <c r="J61" s="256"/>
      <c r="K61" s="256"/>
      <c r="L61" s="256"/>
    </row>
    <row r="62" spans="1:12" ht="13.5" hidden="1" customHeight="1" x14ac:dyDescent="0.2"/>
  </sheetData>
  <sheetProtection algorithmName="SHA-512" hashValue="eFrjBi9VNkI3fHZpDh4rGb4MLDBoOlQYhQGF6a9B3S770r42jKpI+Ho8vMu7s+aBbC53FUbsLXNMlgKptUv+bg==" saltValue="XUj0x8I0sxI+UmUZJfsySg==" spinCount="100000" sheet="1" objects="1" scenarios="1"/>
  <mergeCells count="36">
    <mergeCell ref="A54:D54"/>
    <mergeCell ref="A55:D55"/>
    <mergeCell ref="A57:D57"/>
    <mergeCell ref="A61:L61"/>
    <mergeCell ref="A38:L38"/>
    <mergeCell ref="A40:L40"/>
    <mergeCell ref="A42:L42"/>
    <mergeCell ref="A45:L45"/>
    <mergeCell ref="A47:L47"/>
    <mergeCell ref="A53:D53"/>
    <mergeCell ref="A49:D50"/>
    <mergeCell ref="E49:F50"/>
    <mergeCell ref="G49:H50"/>
    <mergeCell ref="A44:L44"/>
    <mergeCell ref="A18:L18"/>
    <mergeCell ref="A14:L14"/>
    <mergeCell ref="A3:A5"/>
    <mergeCell ref="B3:B5"/>
    <mergeCell ref="A36:L36"/>
    <mergeCell ref="A34:L34"/>
    <mergeCell ref="A32:L32"/>
    <mergeCell ref="A28:L28"/>
    <mergeCell ref="A26:L26"/>
    <mergeCell ref="A30:L30"/>
    <mergeCell ref="A16:L16"/>
    <mergeCell ref="A20:L20"/>
    <mergeCell ref="A22:L22"/>
    <mergeCell ref="A24:L24"/>
    <mergeCell ref="A2:L2"/>
    <mergeCell ref="C4:D4"/>
    <mergeCell ref="E4:F4"/>
    <mergeCell ref="G3:H4"/>
    <mergeCell ref="I4:J4"/>
    <mergeCell ref="K4:L4"/>
    <mergeCell ref="I3:L3"/>
    <mergeCell ref="C3:F3"/>
  </mergeCells>
  <conditionalFormatting sqref="C7">
    <cfRule type="cellIs" dxfId="38" priority="1" operator="equal">
      <formula>0</formula>
    </cfRule>
  </conditionalFormatting>
  <dataValidations count="2">
    <dataValidation type="whole" allowBlank="1" showErrorMessage="1" errorTitle="Greška" error="Unesite broj:  0 - 9999" prompt="Unesite broj:  0 - 9999" sqref="G8:J12">
      <formula1>0</formula1>
      <formula2>9999</formula2>
    </dataValidation>
    <dataValidation type="decimal" allowBlank="1" showErrorMessage="1" errorTitle="Greška" error="Unesite broj:  0 - 9999,9" prompt="Unesite broj:  0 - 9999,9" sqref="K8:L12">
      <formula1>0</formula1>
      <formula2>9999.9</formula2>
    </dataValidation>
  </dataValidations>
  <pageMargins left="0.15748031496062992" right="0.15748031496062992" top="0.39370078740157483" bottom="0.39370078740157483" header="0.51181102362204722" footer="0.51181102362204722"/>
  <pageSetup paperSize="9" scale="91" fitToHeight="0" orientation="landscape" blackAndWhite="1" r:id="rId1"/>
  <headerFooter alignWithMargins="0">
    <oddFooter>&amp;C&amp;F - &amp;A - str &amp;P / &amp;N</oddFooter>
  </headerFooter>
  <ignoredErrors>
    <ignoredError sqref="L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notEqual" id="{D3831108-399C-41DA-A6B3-247DB2929B23}">
            <xm:f>'Tablica 3.'!$C$10</xm:f>
            <x14:dxf>
              <fill>
                <patternFill>
                  <bgColor rgb="FFFF0000"/>
                </patternFill>
              </fill>
            </x14:dxf>
          </x14:cfRule>
          <xm:sqref>C7</xm:sqref>
        </x14:conditionalFormatting>
        <x14:conditionalFormatting xmlns:xm="http://schemas.microsoft.com/office/excel/2006/main">
          <x14:cfRule type="cellIs" priority="10" operator="notEqual" id="{EA499E12-9233-4F92-BC98-AA12952EFDCA}">
            <xm:f>'Tablica 3.'!$D$10</xm:f>
            <x14:dxf>
              <fill>
                <patternFill>
                  <bgColor rgb="FFFF0000"/>
                </patternFill>
              </fill>
            </x14:dxf>
          </x14:cfRule>
          <xm:sqref>D7</xm:sqref>
        </x14:conditionalFormatting>
        <x14:conditionalFormatting xmlns:xm="http://schemas.microsoft.com/office/excel/2006/main">
          <x14:cfRule type="cellIs" priority="9" operator="notEqual" id="{8CB4366F-0380-4399-BB54-1A8CA1097104}">
            <xm:f>'Tablica 4.'!$C$10</xm:f>
            <x14:dxf>
              <fill>
                <patternFill>
                  <bgColor rgb="FFFF0000"/>
                </patternFill>
              </fill>
            </x14:dxf>
          </x14:cfRule>
          <xm:sqref>E7</xm:sqref>
        </x14:conditionalFormatting>
        <x14:conditionalFormatting xmlns:xm="http://schemas.microsoft.com/office/excel/2006/main">
          <x14:cfRule type="cellIs" priority="8" operator="notEqual" id="{85947DE7-3AF2-46DD-B7BE-02AC71D5E362}">
            <xm:f>'Tablica 4.'!$D$10</xm:f>
            <x14:dxf>
              <fill>
                <patternFill>
                  <bgColor rgb="FFFF0000"/>
                </patternFill>
              </fill>
            </x14:dxf>
          </x14:cfRule>
          <xm:sqref>F7</xm:sqref>
        </x14:conditionalFormatting>
        <x14:conditionalFormatting xmlns:xm="http://schemas.microsoft.com/office/excel/2006/main">
          <x14:cfRule type="cellIs" priority="7" operator="notEqual" id="{0038C88D-755B-4C8F-B391-6014C2633D33}">
            <xm:f>'Tablica 6.'!$C$7</xm:f>
            <x14:dxf>
              <fill>
                <patternFill>
                  <bgColor rgb="FFFF0000"/>
                </patternFill>
              </fill>
            </x14:dxf>
          </x14:cfRule>
          <xm:sqref>C8</xm:sqref>
        </x14:conditionalFormatting>
        <x14:conditionalFormatting xmlns:xm="http://schemas.microsoft.com/office/excel/2006/main">
          <x14:cfRule type="cellIs" priority="6" operator="notEqual" id="{67FE937F-06FF-406D-9AB6-5BDF51DD85BC}">
            <xm:f>'Tablica 6.'!$D$7</xm:f>
            <x14:dxf>
              <fill>
                <patternFill>
                  <bgColor rgb="FFFF0000"/>
                </patternFill>
              </fill>
            </x14:dxf>
          </x14:cfRule>
          <xm:sqref>D8</xm:sqref>
        </x14:conditionalFormatting>
        <x14:conditionalFormatting xmlns:xm="http://schemas.microsoft.com/office/excel/2006/main">
          <x14:cfRule type="cellIs" priority="5" operator="notEqual" id="{01338B58-60C7-4836-BBD2-5669A5FBD659}">
            <xm:f>'Tablica 5.'!$C$8</xm:f>
            <x14:dxf>
              <fill>
                <patternFill>
                  <bgColor rgb="FFFF0000"/>
                </patternFill>
              </fill>
            </x14:dxf>
          </x14:cfRule>
          <xm:sqref>G8</xm:sqref>
        </x14:conditionalFormatting>
        <x14:conditionalFormatting xmlns:xm="http://schemas.microsoft.com/office/excel/2006/main">
          <x14:cfRule type="cellIs" priority="4" operator="notEqual" id="{191C1DD8-6C38-46BF-923C-B9E571BAA0F7}">
            <xm:f>'Tablica 5.'!$D$8</xm:f>
            <x14:dxf>
              <fill>
                <patternFill>
                  <bgColor rgb="FFFF0000"/>
                </patternFill>
              </fill>
            </x14:dxf>
          </x14:cfRule>
          <xm:sqref>H8</xm:sqref>
        </x14:conditionalFormatting>
        <x14:conditionalFormatting xmlns:xm="http://schemas.microsoft.com/office/excel/2006/main">
          <x14:cfRule type="cellIs" priority="3" operator="notEqual" id="{712E6376-DD41-47DD-879C-69C1D6A8181B}">
            <xm:f>'Tablica 5.'!$E$8</xm:f>
            <x14:dxf>
              <fill>
                <patternFill>
                  <bgColor rgb="FFFF0000"/>
                </patternFill>
              </fill>
            </x14:dxf>
          </x14:cfRule>
          <xm:sqref>I8</xm:sqref>
        </x14:conditionalFormatting>
        <x14:conditionalFormatting xmlns:xm="http://schemas.microsoft.com/office/excel/2006/main">
          <x14:cfRule type="cellIs" priority="2" operator="notEqual" id="{8DA53AA2-CDB0-4777-B136-F24BE944F986}">
            <xm:f>'Tablica 5.'!$F$8</xm:f>
            <x14:dxf>
              <fill>
                <patternFill>
                  <bgColor rgb="FFFF0000"/>
                </patternFill>
              </fill>
            </x14:dxf>
          </x14:cfRule>
          <xm:sqref>J8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21"/>
  <sheetViews>
    <sheetView showGridLines="0" zoomScaleNormal="100" workbookViewId="0">
      <selection activeCell="C9" sqref="C9"/>
    </sheetView>
  </sheetViews>
  <sheetFormatPr defaultColWidth="0" defaultRowHeight="12.75" zeroHeight="1" x14ac:dyDescent="0.2"/>
  <cols>
    <col min="1" max="1" width="9.140625" style="1" customWidth="1"/>
    <col min="2" max="2" width="36.7109375" style="1" customWidth="1"/>
    <col min="3" max="6" width="19.7109375" style="1" customWidth="1"/>
    <col min="7" max="7" width="0.7109375" style="1" customWidth="1"/>
    <col min="8" max="8" width="10.7109375" style="1" hidden="1" customWidth="1"/>
    <col min="9" max="16384" width="9.140625" style="1" hidden="1"/>
  </cols>
  <sheetData>
    <row r="1" spans="1:10" ht="15" customHeight="1" x14ac:dyDescent="0.2">
      <c r="F1" s="20" t="s">
        <v>44</v>
      </c>
    </row>
    <row r="2" spans="1:10" ht="30" customHeight="1" thickBot="1" x14ac:dyDescent="0.25">
      <c r="A2" s="235" t="s">
        <v>435</v>
      </c>
      <c r="B2" s="235"/>
      <c r="C2" s="235"/>
      <c r="D2" s="235"/>
      <c r="E2" s="235"/>
      <c r="F2" s="235"/>
    </row>
    <row r="3" spans="1:10" ht="20.25" customHeight="1" thickTop="1" x14ac:dyDescent="0.2">
      <c r="A3" s="247" t="s">
        <v>98</v>
      </c>
      <c r="B3" s="264"/>
      <c r="C3" s="266" t="s">
        <v>345</v>
      </c>
      <c r="D3" s="267"/>
      <c r="E3" s="267"/>
      <c r="F3" s="268"/>
    </row>
    <row r="4" spans="1:10" ht="12" customHeight="1" x14ac:dyDescent="0.2">
      <c r="A4" s="247"/>
      <c r="B4" s="264"/>
      <c r="C4" s="269"/>
      <c r="D4" s="270"/>
      <c r="E4" s="270"/>
      <c r="F4" s="271"/>
    </row>
    <row r="5" spans="1:10" ht="20.25" customHeight="1" x14ac:dyDescent="0.2">
      <c r="A5" s="247"/>
      <c r="B5" s="264"/>
      <c r="C5" s="261" t="s">
        <v>1</v>
      </c>
      <c r="D5" s="262"/>
      <c r="E5" s="261" t="s">
        <v>6</v>
      </c>
      <c r="F5" s="263"/>
    </row>
    <row r="6" spans="1:10" ht="20.25" customHeight="1" x14ac:dyDescent="0.2">
      <c r="A6" s="248"/>
      <c r="B6" s="265"/>
      <c r="C6" s="36" t="s">
        <v>2</v>
      </c>
      <c r="D6" s="36" t="s">
        <v>3</v>
      </c>
      <c r="E6" s="36" t="s">
        <v>2</v>
      </c>
      <c r="F6" s="38" t="s">
        <v>3</v>
      </c>
    </row>
    <row r="7" spans="1:10" x14ac:dyDescent="0.2">
      <c r="A7" s="88">
        <v>1</v>
      </c>
      <c r="B7" s="89">
        <v>2</v>
      </c>
      <c r="C7" s="89">
        <v>3</v>
      </c>
      <c r="D7" s="89">
        <v>4</v>
      </c>
      <c r="E7" s="89">
        <v>5</v>
      </c>
      <c r="F7" s="90">
        <v>6</v>
      </c>
    </row>
    <row r="8" spans="1:10" ht="15" customHeight="1" x14ac:dyDescent="0.2">
      <c r="A8" s="86">
        <v>1</v>
      </c>
      <c r="B8" s="91" t="s">
        <v>71</v>
      </c>
      <c r="C8" s="43">
        <f>SUM(C9,C11,C12,C13)</f>
        <v>0</v>
      </c>
      <c r="D8" s="43">
        <f>SUM(D9,D11,D12,D13)</f>
        <v>0</v>
      </c>
      <c r="E8" s="160">
        <f>SUM(E9,E11,E12,E13)</f>
        <v>0</v>
      </c>
      <c r="F8" s="173">
        <f>SUM(F9,F11,F12,F13)</f>
        <v>0</v>
      </c>
      <c r="J8" s="49"/>
    </row>
    <row r="9" spans="1:10" ht="15" customHeight="1" x14ac:dyDescent="0.2">
      <c r="A9" s="86">
        <v>2</v>
      </c>
      <c r="B9" s="79" t="s">
        <v>404</v>
      </c>
      <c r="C9" s="148"/>
      <c r="D9" s="148"/>
      <c r="E9" s="180"/>
      <c r="F9" s="181"/>
    </row>
    <row r="10" spans="1:10" ht="15" customHeight="1" x14ac:dyDescent="0.2">
      <c r="A10" s="86">
        <v>3</v>
      </c>
      <c r="B10" s="139" t="s">
        <v>403</v>
      </c>
      <c r="C10" s="148"/>
      <c r="D10" s="148"/>
      <c r="E10" s="180"/>
      <c r="F10" s="181"/>
    </row>
    <row r="11" spans="1:10" ht="15" customHeight="1" x14ac:dyDescent="0.2">
      <c r="A11" s="86">
        <v>4</v>
      </c>
      <c r="B11" s="79" t="s">
        <v>126</v>
      </c>
      <c r="C11" s="148"/>
      <c r="D11" s="148"/>
      <c r="E11" s="180"/>
      <c r="F11" s="181"/>
    </row>
    <row r="12" spans="1:10" ht="15" customHeight="1" x14ac:dyDescent="0.2">
      <c r="A12" s="86">
        <v>5</v>
      </c>
      <c r="B12" s="79" t="s">
        <v>4</v>
      </c>
      <c r="C12" s="148"/>
      <c r="D12" s="148"/>
      <c r="E12" s="180"/>
      <c r="F12" s="181"/>
    </row>
    <row r="13" spans="1:10" ht="15" customHeight="1" thickBot="1" x14ac:dyDescent="0.25">
      <c r="A13" s="87">
        <v>6</v>
      </c>
      <c r="B13" s="80" t="s">
        <v>5</v>
      </c>
      <c r="C13" s="149"/>
      <c r="D13" s="149"/>
      <c r="E13" s="182"/>
      <c r="F13" s="183"/>
    </row>
    <row r="14" spans="1:10" ht="15" customHeight="1" thickTop="1" x14ac:dyDescent="0.2"/>
    <row r="15" spans="1:10" ht="52.5" customHeight="1" x14ac:dyDescent="0.2">
      <c r="A15" s="252" t="s">
        <v>346</v>
      </c>
      <c r="B15" s="252"/>
      <c r="C15" s="252"/>
      <c r="D15" s="252"/>
      <c r="E15" s="252"/>
      <c r="F15" s="252"/>
    </row>
    <row r="16" spans="1:10" ht="8.25" customHeight="1" x14ac:dyDescent="0.2">
      <c r="A16" s="50"/>
      <c r="B16" s="50"/>
      <c r="C16" s="50"/>
      <c r="D16" s="50"/>
      <c r="E16" s="50"/>
      <c r="F16" s="50"/>
    </row>
    <row r="17" spans="1:6" ht="27" customHeight="1" x14ac:dyDescent="0.2">
      <c r="A17" s="252" t="s">
        <v>228</v>
      </c>
      <c r="B17" s="252"/>
      <c r="C17" s="252"/>
      <c r="D17" s="252"/>
      <c r="E17" s="252"/>
      <c r="F17" s="252"/>
    </row>
    <row r="18" spans="1:6" ht="8.25" customHeight="1" x14ac:dyDescent="0.2">
      <c r="A18" s="50"/>
      <c r="B18" s="50"/>
      <c r="C18" s="50"/>
      <c r="D18" s="50"/>
      <c r="E18" s="50"/>
      <c r="F18" s="50"/>
    </row>
    <row r="19" spans="1:6" ht="27" customHeight="1" x14ac:dyDescent="0.2">
      <c r="A19" s="252" t="s">
        <v>229</v>
      </c>
      <c r="B19" s="252"/>
      <c r="C19" s="252"/>
      <c r="D19" s="252"/>
      <c r="E19" s="252"/>
      <c r="F19" s="252"/>
    </row>
    <row r="20" spans="1:6" ht="8.25" customHeight="1" x14ac:dyDescent="0.2">
      <c r="A20" s="50"/>
      <c r="B20" s="50"/>
      <c r="C20" s="50"/>
      <c r="D20" s="50"/>
      <c r="E20" s="50"/>
      <c r="F20" s="50"/>
    </row>
    <row r="21" spans="1:6" ht="26.25" customHeight="1" x14ac:dyDescent="0.2">
      <c r="A21" s="252" t="s">
        <v>402</v>
      </c>
      <c r="B21" s="252"/>
      <c r="C21" s="252"/>
      <c r="D21" s="252"/>
      <c r="E21" s="252"/>
      <c r="F21" s="252"/>
    </row>
  </sheetData>
  <sheetProtection algorithmName="SHA-512" hashValue="L8WTtz+MJ8qXj5sDvGw7Kp0vSFmcjrqS5/pJ+3j1aleQoxOnyH+DYS4OgI55d8Vnt4ulkMV/UorPjt0ytW+tiw==" saltValue="NuF9RGZ57jLlrME7dAcLvw==" spinCount="100000" sheet="1" objects="1" scenarios="1"/>
  <mergeCells count="10">
    <mergeCell ref="A15:F15"/>
    <mergeCell ref="A17:F17"/>
    <mergeCell ref="A21:F21"/>
    <mergeCell ref="A2:F2"/>
    <mergeCell ref="C5:D5"/>
    <mergeCell ref="E5:F5"/>
    <mergeCell ref="A3:A6"/>
    <mergeCell ref="B3:B6"/>
    <mergeCell ref="A19:F19"/>
    <mergeCell ref="C3:F4"/>
  </mergeCells>
  <dataValidations count="2">
    <dataValidation type="whole" allowBlank="1" showErrorMessage="1" errorTitle="Greška" error="Unesite broj:  0 - 9999" prompt="Unesite broj:  0 - 9999" sqref="C9:D13">
      <formula1>0</formula1>
      <formula2>9999</formula2>
    </dataValidation>
    <dataValidation type="decimal" allowBlank="1" showErrorMessage="1" errorTitle="Greška" error="Unesite broj:  0 - 9999,9" prompt="Unesite broj:  0 - 9999,9" sqref="E9:F13">
      <formula1>0</formula1>
      <formula2>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F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ABE3A649-DD70-434D-B5C9-03894CBB86B0}">
            <xm:f>'Tablica 3.'!$C$17</xm:f>
            <x14:dxf>
              <fill>
                <patternFill>
                  <bgColor rgb="FFFF0000"/>
                </patternFill>
              </fill>
            </x14:dxf>
          </x14:cfRule>
          <xm:sqref>C8</xm:sqref>
        </x14:conditionalFormatting>
        <x14:conditionalFormatting xmlns:xm="http://schemas.microsoft.com/office/excel/2006/main">
          <x14:cfRule type="cellIs" priority="4" operator="notEqual" id="{CC449B61-E59D-4724-9F83-6D007A77F0F3}">
            <xm:f>'Tablica 3.'!$D$17</xm:f>
            <x14:dxf>
              <fill>
                <patternFill>
                  <bgColor rgb="FFFF0000"/>
                </patternFill>
              </fill>
            </x14:dxf>
          </x14:cfRule>
          <xm:sqref>D8</xm:sqref>
        </x14:conditionalFormatting>
        <x14:conditionalFormatting xmlns:xm="http://schemas.microsoft.com/office/excel/2006/main">
          <x14:cfRule type="cellIs" priority="3" operator="notEqual" id="{E6314BE5-5C12-4FA7-B31B-200A49D3149E}">
            <xm:f>'Tablica 4.'!$C$17</xm:f>
            <x14:dxf>
              <fill>
                <patternFill>
                  <bgColor rgb="FFFF0000"/>
                </patternFill>
              </fill>
            </x14:dxf>
          </x14:cfRule>
          <xm:sqref>E8</xm:sqref>
        </x14:conditionalFormatting>
        <x14:conditionalFormatting xmlns:xm="http://schemas.microsoft.com/office/excel/2006/main">
          <x14:cfRule type="cellIs" priority="2" operator="notEqual" id="{0C6F0B74-E883-4AD5-A902-E656769033DD}">
            <xm:f>'Tablica 4.'!$D$17</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zoomScaleNormal="100" workbookViewId="0">
      <selection activeCell="E11" sqref="E11"/>
    </sheetView>
  </sheetViews>
  <sheetFormatPr defaultColWidth="0" defaultRowHeight="12.75" zeroHeight="1" x14ac:dyDescent="0.2"/>
  <cols>
    <col min="1" max="1" width="9.28515625" style="1" customWidth="1"/>
    <col min="2" max="2" width="27.140625" style="1" customWidth="1"/>
    <col min="3" max="4" width="11.7109375" style="1" customWidth="1"/>
    <col min="5" max="16" width="11.42578125" style="1" customWidth="1"/>
    <col min="17" max="17" width="0.7109375" style="1" customWidth="1"/>
    <col min="18" max="16384" width="11.42578125" style="1" hidden="1"/>
  </cols>
  <sheetData>
    <row r="1" spans="1:16" ht="15" customHeight="1" x14ac:dyDescent="0.2">
      <c r="P1" s="20" t="s">
        <v>45</v>
      </c>
    </row>
    <row r="2" spans="1:16" ht="15" customHeight="1" thickBot="1" x14ac:dyDescent="0.3">
      <c r="A2" s="272" t="s">
        <v>436</v>
      </c>
      <c r="B2" s="272"/>
      <c r="C2" s="272"/>
      <c r="D2" s="272"/>
      <c r="E2" s="272"/>
      <c r="F2" s="272"/>
      <c r="G2" s="272"/>
      <c r="H2" s="272"/>
      <c r="I2" s="272"/>
      <c r="J2" s="272"/>
      <c r="K2" s="272"/>
      <c r="L2" s="272"/>
      <c r="M2" s="272"/>
      <c r="N2" s="272"/>
      <c r="O2" s="272"/>
      <c r="P2" s="272"/>
    </row>
    <row r="3" spans="1:16" ht="20.25" customHeight="1" thickTop="1" x14ac:dyDescent="0.2">
      <c r="A3" s="246" t="s">
        <v>98</v>
      </c>
      <c r="B3" s="280"/>
      <c r="C3" s="238" t="s">
        <v>7</v>
      </c>
      <c r="D3" s="283"/>
      <c r="E3" s="238" t="s">
        <v>8</v>
      </c>
      <c r="F3" s="283"/>
      <c r="G3" s="283"/>
      <c r="H3" s="283"/>
      <c r="I3" s="283"/>
      <c r="J3" s="283"/>
      <c r="K3" s="283"/>
      <c r="L3" s="283"/>
      <c r="M3" s="283"/>
      <c r="N3" s="283"/>
      <c r="O3" s="283"/>
      <c r="P3" s="285"/>
    </row>
    <row r="4" spans="1:16" ht="12.75" customHeight="1" x14ac:dyDescent="0.2">
      <c r="A4" s="247"/>
      <c r="B4" s="281"/>
      <c r="C4" s="284"/>
      <c r="D4" s="284"/>
      <c r="E4" s="237" t="s">
        <v>9</v>
      </c>
      <c r="F4" s="284"/>
      <c r="G4" s="237" t="s">
        <v>122</v>
      </c>
      <c r="H4" s="284"/>
      <c r="I4" s="286" t="s">
        <v>349</v>
      </c>
      <c r="J4" s="287"/>
      <c r="K4" s="286" t="s">
        <v>350</v>
      </c>
      <c r="L4" s="292"/>
      <c r="M4" s="286" t="s">
        <v>123</v>
      </c>
      <c r="N4" s="292"/>
      <c r="O4" s="237" t="s">
        <v>124</v>
      </c>
      <c r="P4" s="273"/>
    </row>
    <row r="5" spans="1:16" ht="25.5" customHeight="1" x14ac:dyDescent="0.2">
      <c r="A5" s="247"/>
      <c r="B5" s="281"/>
      <c r="C5" s="284"/>
      <c r="D5" s="284"/>
      <c r="E5" s="284"/>
      <c r="F5" s="284"/>
      <c r="G5" s="284"/>
      <c r="H5" s="284"/>
      <c r="I5" s="288"/>
      <c r="J5" s="289"/>
      <c r="K5" s="293"/>
      <c r="L5" s="294"/>
      <c r="M5" s="293"/>
      <c r="N5" s="294"/>
      <c r="O5" s="237"/>
      <c r="P5" s="273"/>
    </row>
    <row r="6" spans="1:16" ht="63.95" customHeight="1" x14ac:dyDescent="0.2">
      <c r="A6" s="247"/>
      <c r="B6" s="281"/>
      <c r="C6" s="284"/>
      <c r="D6" s="284"/>
      <c r="E6" s="284"/>
      <c r="F6" s="284"/>
      <c r="G6" s="284"/>
      <c r="H6" s="284"/>
      <c r="I6" s="290"/>
      <c r="J6" s="291"/>
      <c r="K6" s="269"/>
      <c r="L6" s="295"/>
      <c r="M6" s="269"/>
      <c r="N6" s="295"/>
      <c r="O6" s="237"/>
      <c r="P6" s="273"/>
    </row>
    <row r="7" spans="1:16" ht="20.25" customHeight="1" x14ac:dyDescent="0.2">
      <c r="A7" s="248"/>
      <c r="B7" s="282"/>
      <c r="C7" s="36" t="s">
        <v>2</v>
      </c>
      <c r="D7" s="36" t="s">
        <v>3</v>
      </c>
      <c r="E7" s="36" t="s">
        <v>2</v>
      </c>
      <c r="F7" s="36" t="s">
        <v>3</v>
      </c>
      <c r="G7" s="36" t="s">
        <v>2</v>
      </c>
      <c r="H7" s="36" t="s">
        <v>3</v>
      </c>
      <c r="I7" s="36" t="s">
        <v>2</v>
      </c>
      <c r="J7" s="36" t="s">
        <v>3</v>
      </c>
      <c r="K7" s="36" t="s">
        <v>2</v>
      </c>
      <c r="L7" s="36" t="s">
        <v>3</v>
      </c>
      <c r="M7" s="36" t="s">
        <v>2</v>
      </c>
      <c r="N7" s="36" t="s">
        <v>3</v>
      </c>
      <c r="O7" s="36" t="s">
        <v>2</v>
      </c>
      <c r="P7" s="38" t="s">
        <v>3</v>
      </c>
    </row>
    <row r="8" spans="1:16" x14ac:dyDescent="0.2">
      <c r="A8" s="19">
        <v>1</v>
      </c>
      <c r="B8" s="9">
        <v>2</v>
      </c>
      <c r="C8" s="10">
        <v>3</v>
      </c>
      <c r="D8" s="10">
        <v>4</v>
      </c>
      <c r="E8" s="10">
        <v>5</v>
      </c>
      <c r="F8" s="10">
        <v>6</v>
      </c>
      <c r="G8" s="10">
        <v>7</v>
      </c>
      <c r="H8" s="10">
        <v>8</v>
      </c>
      <c r="I8" s="10">
        <v>9</v>
      </c>
      <c r="J8" s="10">
        <v>10</v>
      </c>
      <c r="K8" s="10">
        <v>11</v>
      </c>
      <c r="L8" s="10">
        <v>12</v>
      </c>
      <c r="M8" s="10">
        <v>13</v>
      </c>
      <c r="N8" s="10">
        <v>14</v>
      </c>
      <c r="O8" s="10">
        <v>15</v>
      </c>
      <c r="P8" s="11">
        <v>16</v>
      </c>
    </row>
    <row r="9" spans="1:16" ht="25.5" customHeight="1" thickBot="1" x14ac:dyDescent="0.25">
      <c r="A9" s="274" t="s">
        <v>437</v>
      </c>
      <c r="B9" s="275"/>
      <c r="C9" s="275"/>
      <c r="D9" s="275"/>
      <c r="E9" s="275"/>
      <c r="F9" s="275"/>
      <c r="G9" s="275"/>
      <c r="H9" s="275"/>
      <c r="I9" s="275"/>
      <c r="J9" s="275"/>
      <c r="K9" s="275"/>
      <c r="L9" s="275"/>
      <c r="M9" s="275"/>
      <c r="N9" s="275"/>
      <c r="O9" s="275"/>
      <c r="P9" s="276"/>
    </row>
    <row r="10" spans="1:16" ht="15" customHeight="1" x14ac:dyDescent="0.2">
      <c r="A10" s="94">
        <v>1</v>
      </c>
      <c r="B10" s="92" t="s">
        <v>128</v>
      </c>
      <c r="C10" s="155">
        <f>SUM(C11,C13:C15)</f>
        <v>0</v>
      </c>
      <c r="D10" s="155">
        <f>SUM(D11,D13:D15)</f>
        <v>0</v>
      </c>
      <c r="E10" s="155">
        <f>SUM(E11,E13:E15)</f>
        <v>0</v>
      </c>
      <c r="F10" s="155">
        <f t="shared" ref="F10:L10" si="0">SUM(F11,F13:F15)</f>
        <v>0</v>
      </c>
      <c r="G10" s="155">
        <f t="shared" si="0"/>
        <v>0</v>
      </c>
      <c r="H10" s="155">
        <f>SUM(H11,H13:H15)</f>
        <v>0</v>
      </c>
      <c r="I10" s="155">
        <f t="shared" si="0"/>
        <v>0</v>
      </c>
      <c r="J10" s="155">
        <f t="shared" si="0"/>
        <v>0</v>
      </c>
      <c r="K10" s="155">
        <f t="shared" si="0"/>
        <v>0</v>
      </c>
      <c r="L10" s="155">
        <f t="shared" si="0"/>
        <v>0</v>
      </c>
      <c r="M10" s="155">
        <f>SUM(M13:M15)</f>
        <v>0</v>
      </c>
      <c r="N10" s="155">
        <f>SUM(N13:N15)</f>
        <v>0</v>
      </c>
      <c r="O10" s="155">
        <f>SUM(O13:O15)</f>
        <v>0</v>
      </c>
      <c r="P10" s="157">
        <f>SUM(P13:P15)</f>
        <v>0</v>
      </c>
    </row>
    <row r="11" spans="1:16" ht="15" customHeight="1" x14ac:dyDescent="0.2">
      <c r="A11" s="86">
        <v>2</v>
      </c>
      <c r="B11" s="79" t="s">
        <v>404</v>
      </c>
      <c r="C11" s="43">
        <f>SUM(E11,G11,I11,K11)</f>
        <v>0</v>
      </c>
      <c r="D11" s="43">
        <f>SUM(F11,H11,J11,L11)</f>
        <v>0</v>
      </c>
      <c r="E11" s="184"/>
      <c r="F11" s="148"/>
      <c r="G11" s="148"/>
      <c r="H11" s="148"/>
      <c r="I11" s="148"/>
      <c r="J11" s="148"/>
      <c r="K11" s="148"/>
      <c r="L11" s="148"/>
      <c r="M11" s="185"/>
      <c r="N11" s="185"/>
      <c r="O11" s="185"/>
      <c r="P11" s="186"/>
    </row>
    <row r="12" spans="1:16" ht="15" customHeight="1" x14ac:dyDescent="0.2">
      <c r="A12" s="86">
        <v>3</v>
      </c>
      <c r="B12" s="139" t="s">
        <v>403</v>
      </c>
      <c r="C12" s="43">
        <f>SUM(E12,G12,I12,K12)</f>
        <v>0</v>
      </c>
      <c r="D12" s="43">
        <f>SUM(F12,H12,J12,L12)</f>
        <v>0</v>
      </c>
      <c r="E12" s="148"/>
      <c r="F12" s="148"/>
      <c r="G12" s="148"/>
      <c r="H12" s="148"/>
      <c r="I12" s="148"/>
      <c r="J12" s="148"/>
      <c r="K12" s="148"/>
      <c r="L12" s="148"/>
      <c r="M12" s="185"/>
      <c r="N12" s="185"/>
      <c r="O12" s="185"/>
      <c r="P12" s="186"/>
    </row>
    <row r="13" spans="1:16" ht="15" customHeight="1" x14ac:dyDescent="0.2">
      <c r="A13" s="86">
        <v>4</v>
      </c>
      <c r="B13" s="79" t="s">
        <v>127</v>
      </c>
      <c r="C13" s="43">
        <f t="shared" ref="C13:D15" si="1">SUM(E13,G13,I13,K13,M13,O13)</f>
        <v>0</v>
      </c>
      <c r="D13" s="43">
        <f>SUM(F13,H13,J13,L13,N13,P13)</f>
        <v>0</v>
      </c>
      <c r="E13" s="148"/>
      <c r="F13" s="148"/>
      <c r="G13" s="148"/>
      <c r="H13" s="148"/>
      <c r="I13" s="148"/>
      <c r="J13" s="148"/>
      <c r="K13" s="148"/>
      <c r="L13" s="148"/>
      <c r="M13" s="148"/>
      <c r="N13" s="148"/>
      <c r="O13" s="148"/>
      <c r="P13" s="31"/>
    </row>
    <row r="14" spans="1:16" ht="15" customHeight="1" x14ac:dyDescent="0.2">
      <c r="A14" s="86">
        <v>5</v>
      </c>
      <c r="B14" s="79" t="s">
        <v>4</v>
      </c>
      <c r="C14" s="43">
        <f t="shared" si="1"/>
        <v>0</v>
      </c>
      <c r="D14" s="43">
        <f t="shared" si="1"/>
        <v>0</v>
      </c>
      <c r="E14" s="148"/>
      <c r="F14" s="148"/>
      <c r="G14" s="148"/>
      <c r="H14" s="148"/>
      <c r="I14" s="148"/>
      <c r="J14" s="148"/>
      <c r="K14" s="148"/>
      <c r="L14" s="148"/>
      <c r="M14" s="148"/>
      <c r="N14" s="148"/>
      <c r="O14" s="148"/>
      <c r="P14" s="31"/>
    </row>
    <row r="15" spans="1:16" ht="15" customHeight="1" thickBot="1" x14ac:dyDescent="0.25">
      <c r="A15" s="95">
        <v>6</v>
      </c>
      <c r="B15" s="93" t="s">
        <v>5</v>
      </c>
      <c r="C15" s="156">
        <f t="shared" si="1"/>
        <v>0</v>
      </c>
      <c r="D15" s="156">
        <f t="shared" si="1"/>
        <v>0</v>
      </c>
      <c r="E15" s="187"/>
      <c r="F15" s="187"/>
      <c r="G15" s="187"/>
      <c r="H15" s="187"/>
      <c r="I15" s="187"/>
      <c r="J15" s="187"/>
      <c r="K15" s="187"/>
      <c r="L15" s="187"/>
      <c r="M15" s="187"/>
      <c r="N15" s="187"/>
      <c r="O15" s="187"/>
      <c r="P15" s="188"/>
    </row>
    <row r="16" spans="1:16" ht="25.5" customHeight="1" thickBot="1" x14ac:dyDescent="0.25">
      <c r="A16" s="277" t="s">
        <v>438</v>
      </c>
      <c r="B16" s="278"/>
      <c r="C16" s="278"/>
      <c r="D16" s="278"/>
      <c r="E16" s="278"/>
      <c r="F16" s="278"/>
      <c r="G16" s="278"/>
      <c r="H16" s="278"/>
      <c r="I16" s="278"/>
      <c r="J16" s="278"/>
      <c r="K16" s="278"/>
      <c r="L16" s="278"/>
      <c r="M16" s="278"/>
      <c r="N16" s="278"/>
      <c r="O16" s="278"/>
      <c r="P16" s="279"/>
    </row>
    <row r="17" spans="1:16" ht="15" customHeight="1" x14ac:dyDescent="0.2">
      <c r="A17" s="94">
        <v>7</v>
      </c>
      <c r="B17" s="92" t="s">
        <v>129</v>
      </c>
      <c r="C17" s="155">
        <f>SUM(C18,C20,C21,C22)</f>
        <v>0</v>
      </c>
      <c r="D17" s="155">
        <f>SUM(D18,D20,D21,D22)</f>
        <v>0</v>
      </c>
      <c r="E17" s="155">
        <f>SUM(E18,E20,E21,E22)</f>
        <v>0</v>
      </c>
      <c r="F17" s="155">
        <f t="shared" ref="F17:L17" si="2">SUM(F18,F20,F21,F22)</f>
        <v>0</v>
      </c>
      <c r="G17" s="155">
        <f t="shared" si="2"/>
        <v>0</v>
      </c>
      <c r="H17" s="155">
        <f t="shared" si="2"/>
        <v>0</v>
      </c>
      <c r="I17" s="155">
        <f t="shared" si="2"/>
        <v>0</v>
      </c>
      <c r="J17" s="155">
        <f t="shared" si="2"/>
        <v>0</v>
      </c>
      <c r="K17" s="155">
        <f t="shared" si="2"/>
        <v>0</v>
      </c>
      <c r="L17" s="155">
        <f t="shared" si="2"/>
        <v>0</v>
      </c>
      <c r="M17" s="155">
        <f>SUM(M20:M22)</f>
        <v>0</v>
      </c>
      <c r="N17" s="155">
        <f>SUM(N20:N22)</f>
        <v>0</v>
      </c>
      <c r="O17" s="155">
        <f>SUM(O20:O22)</f>
        <v>0</v>
      </c>
      <c r="P17" s="157">
        <f>SUM(P20:P22)</f>
        <v>0</v>
      </c>
    </row>
    <row r="18" spans="1:16" ht="15" customHeight="1" x14ac:dyDescent="0.2">
      <c r="A18" s="86">
        <v>8</v>
      </c>
      <c r="B18" s="79" t="s">
        <v>404</v>
      </c>
      <c r="C18" s="43">
        <f>SUM(E18,G18,I18,K18)</f>
        <v>0</v>
      </c>
      <c r="D18" s="43">
        <f>SUM(F18,H18,J18,L18)</f>
        <v>0</v>
      </c>
      <c r="E18" s="148"/>
      <c r="F18" s="148"/>
      <c r="G18" s="148"/>
      <c r="H18" s="148"/>
      <c r="I18" s="148"/>
      <c r="J18" s="148"/>
      <c r="K18" s="148"/>
      <c r="L18" s="148"/>
      <c r="M18" s="185"/>
      <c r="N18" s="185"/>
      <c r="O18" s="185"/>
      <c r="P18" s="186"/>
    </row>
    <row r="19" spans="1:16" ht="15" customHeight="1" x14ac:dyDescent="0.2">
      <c r="A19" s="86">
        <v>9</v>
      </c>
      <c r="B19" s="139" t="s">
        <v>403</v>
      </c>
      <c r="C19" s="43">
        <f>SUM(E19,G19,I19,K19)</f>
        <v>0</v>
      </c>
      <c r="D19" s="43">
        <f>SUM(F19,H19,J19,L19)</f>
        <v>0</v>
      </c>
      <c r="E19" s="148"/>
      <c r="F19" s="148"/>
      <c r="G19" s="148"/>
      <c r="H19" s="148"/>
      <c r="I19" s="148"/>
      <c r="J19" s="148"/>
      <c r="K19" s="148"/>
      <c r="L19" s="148"/>
      <c r="M19" s="185"/>
      <c r="N19" s="185"/>
      <c r="O19" s="185"/>
      <c r="P19" s="186"/>
    </row>
    <row r="20" spans="1:16" ht="15" customHeight="1" x14ac:dyDescent="0.2">
      <c r="A20" s="86">
        <v>10</v>
      </c>
      <c r="B20" s="79" t="s">
        <v>127</v>
      </c>
      <c r="C20" s="43">
        <f t="shared" ref="C20:D22" si="3">SUM(E20,G20,I20,K20,M20,O20)</f>
        <v>0</v>
      </c>
      <c r="D20" s="43">
        <f t="shared" si="3"/>
        <v>0</v>
      </c>
      <c r="E20" s="148"/>
      <c r="F20" s="148"/>
      <c r="G20" s="148"/>
      <c r="H20" s="148"/>
      <c r="I20" s="148"/>
      <c r="J20" s="148"/>
      <c r="K20" s="148"/>
      <c r="L20" s="148"/>
      <c r="M20" s="148"/>
      <c r="N20" s="148"/>
      <c r="O20" s="148"/>
      <c r="P20" s="31"/>
    </row>
    <row r="21" spans="1:16" ht="15" customHeight="1" x14ac:dyDescent="0.2">
      <c r="A21" s="86">
        <v>11</v>
      </c>
      <c r="B21" s="79" t="s">
        <v>4</v>
      </c>
      <c r="C21" s="43">
        <f t="shared" si="3"/>
        <v>0</v>
      </c>
      <c r="D21" s="43">
        <f t="shared" si="3"/>
        <v>0</v>
      </c>
      <c r="E21" s="148"/>
      <c r="F21" s="148"/>
      <c r="G21" s="148"/>
      <c r="H21" s="148"/>
      <c r="I21" s="148"/>
      <c r="J21" s="148"/>
      <c r="K21" s="148"/>
      <c r="L21" s="148"/>
      <c r="M21" s="148"/>
      <c r="N21" s="148"/>
      <c r="O21" s="148"/>
      <c r="P21" s="31"/>
    </row>
    <row r="22" spans="1:16" ht="15" customHeight="1" thickBot="1" x14ac:dyDescent="0.25">
      <c r="A22" s="87">
        <v>12</v>
      </c>
      <c r="B22" s="80" t="s">
        <v>5</v>
      </c>
      <c r="C22" s="158">
        <f t="shared" si="3"/>
        <v>0</v>
      </c>
      <c r="D22" s="158">
        <f t="shared" si="3"/>
        <v>0</v>
      </c>
      <c r="E22" s="149"/>
      <c r="F22" s="149"/>
      <c r="G22" s="149"/>
      <c r="H22" s="149"/>
      <c r="I22" s="149"/>
      <c r="J22" s="149"/>
      <c r="K22" s="149"/>
      <c r="L22" s="149"/>
      <c r="M22" s="149"/>
      <c r="N22" s="149"/>
      <c r="O22" s="149"/>
      <c r="P22" s="32"/>
    </row>
    <row r="23" spans="1:16" ht="15" customHeight="1" thickTop="1" x14ac:dyDescent="0.2"/>
    <row r="24" spans="1:16" ht="15" customHeight="1" x14ac:dyDescent="0.2">
      <c r="A24" s="26" t="s">
        <v>118</v>
      </c>
      <c r="B24" s="26"/>
      <c r="C24" s="26"/>
      <c r="D24" s="26"/>
      <c r="E24" s="26"/>
      <c r="F24" s="26"/>
      <c r="G24" s="26"/>
      <c r="H24" s="26"/>
      <c r="I24" s="26"/>
      <c r="J24" s="26"/>
      <c r="K24" s="26"/>
      <c r="L24" s="26"/>
      <c r="M24" s="26"/>
      <c r="N24" s="26"/>
      <c r="O24" s="26"/>
      <c r="P24" s="26"/>
    </row>
    <row r="25" spans="1:16" ht="8.25" customHeight="1" x14ac:dyDescent="0.2">
      <c r="A25" s="26"/>
      <c r="B25" s="26"/>
      <c r="C25" s="26"/>
      <c r="D25" s="26"/>
      <c r="E25" s="26"/>
      <c r="F25" s="26"/>
      <c r="G25" s="26"/>
      <c r="H25" s="26"/>
      <c r="I25" s="26"/>
      <c r="J25" s="26"/>
      <c r="K25" s="26"/>
      <c r="L25" s="26"/>
      <c r="M25" s="26"/>
      <c r="N25" s="26"/>
      <c r="O25" s="26"/>
      <c r="P25" s="26"/>
    </row>
    <row r="26" spans="1:16" ht="15" customHeight="1" x14ac:dyDescent="0.2">
      <c r="A26" s="26" t="s">
        <v>230</v>
      </c>
      <c r="B26" s="26"/>
      <c r="C26" s="26"/>
      <c r="D26" s="26"/>
      <c r="E26" s="26"/>
      <c r="F26" s="26"/>
      <c r="G26" s="26"/>
      <c r="H26" s="26"/>
      <c r="I26" s="26"/>
      <c r="J26" s="26"/>
      <c r="K26" s="26"/>
      <c r="L26" s="26"/>
      <c r="M26" s="26"/>
      <c r="N26" s="26"/>
      <c r="O26" s="26"/>
      <c r="P26" s="26"/>
    </row>
    <row r="27" spans="1:16" ht="8.25" customHeight="1" x14ac:dyDescent="0.2">
      <c r="A27" s="26"/>
      <c r="B27" s="26"/>
      <c r="C27" s="26"/>
      <c r="D27" s="26"/>
      <c r="E27" s="26"/>
      <c r="F27" s="26"/>
      <c r="G27" s="26"/>
      <c r="H27" s="26"/>
      <c r="I27" s="26"/>
      <c r="J27" s="26"/>
      <c r="K27" s="26"/>
      <c r="L27" s="26"/>
      <c r="M27" s="26"/>
      <c r="N27" s="26"/>
      <c r="O27" s="26"/>
      <c r="P27" s="26"/>
    </row>
    <row r="28" spans="1:16" ht="15" customHeight="1" x14ac:dyDescent="0.2">
      <c r="A28" s="26" t="s">
        <v>231</v>
      </c>
      <c r="B28" s="26"/>
      <c r="C28" s="26"/>
      <c r="D28" s="26"/>
      <c r="E28" s="26"/>
      <c r="F28" s="26"/>
      <c r="G28" s="26"/>
      <c r="H28" s="26"/>
      <c r="I28" s="26"/>
      <c r="J28" s="26"/>
      <c r="K28" s="26"/>
      <c r="L28" s="26"/>
      <c r="M28" s="26"/>
      <c r="N28" s="26"/>
      <c r="O28" s="26"/>
      <c r="P28" s="26"/>
    </row>
    <row r="29" spans="1:16" ht="17.25" hidden="1" customHeight="1" x14ac:dyDescent="0.2"/>
    <row r="30" spans="1:16" ht="17.25" hidden="1" customHeight="1" x14ac:dyDescent="0.2"/>
    <row r="31" spans="1:16" ht="17.25" hidden="1" customHeight="1" x14ac:dyDescent="0.2"/>
    <row r="32" spans="1:16" ht="17.25" hidden="1" customHeight="1" x14ac:dyDescent="0.2"/>
    <row r="33" ht="17.25" hidden="1" customHeight="1" x14ac:dyDescent="0.2"/>
    <row r="34" ht="17.25" hidden="1" customHeight="1" x14ac:dyDescent="0.2"/>
    <row r="35" ht="17.25" hidden="1" customHeight="1" x14ac:dyDescent="0.2"/>
    <row r="36" ht="17.25" hidden="1" customHeight="1" x14ac:dyDescent="0.2"/>
    <row r="37" ht="17.25" hidden="1" customHeight="1" x14ac:dyDescent="0.2"/>
    <row r="38" ht="17.25" hidden="1" customHeight="1" x14ac:dyDescent="0.2"/>
    <row r="39" ht="17.25" hidden="1" customHeight="1" x14ac:dyDescent="0.2"/>
    <row r="40" ht="17.25" hidden="1" customHeight="1" x14ac:dyDescent="0.2"/>
  </sheetData>
  <sheetProtection algorithmName="SHA-512" hashValue="b46UHxXes/Z/DTbinl0so+FF9EG1XjeSjCa+q3VfbuV+f9srBLnRoPnxLKAWdADNrMCJhfFtXZm2lHCjGt+q8Q==" saltValue="yRtd72ppviZjumGOF6lokQ==" spinCount="100000" sheet="1" objects="1" scenarios="1"/>
  <mergeCells count="13">
    <mergeCell ref="A2:P2"/>
    <mergeCell ref="O4:P6"/>
    <mergeCell ref="A9:P9"/>
    <mergeCell ref="A16:P16"/>
    <mergeCell ref="A3:A7"/>
    <mergeCell ref="B3:B7"/>
    <mergeCell ref="C3:D6"/>
    <mergeCell ref="E3:P3"/>
    <mergeCell ref="E4:F6"/>
    <mergeCell ref="G4:H6"/>
    <mergeCell ref="I4:J6"/>
    <mergeCell ref="K4:L6"/>
    <mergeCell ref="M4:N6"/>
  </mergeCells>
  <conditionalFormatting sqref="C10">
    <cfRule type="cellIs" dxfId="23" priority="1" operator="equal">
      <formula>0</formula>
    </cfRule>
  </conditionalFormatting>
  <dataValidations count="1">
    <dataValidation type="whole" allowBlank="1" showErrorMessage="1" errorTitle="Greška" error="Unesite broj:  0 - 9999" prompt="Unesite broj:  0 - 9999" sqref="E11:L15 M13:P15 E18:L22 M20:P22">
      <formula1>0</formula1>
      <formula2>9999</formula2>
    </dataValidation>
  </dataValidations>
  <pageMargins left="0.15748031496062992" right="0.15748031496062992" top="0.39370078740157483" bottom="0.39370078740157483" header="0.51181102362204722" footer="0.51181102362204722"/>
  <pageSetup paperSize="9" scale="72" fitToHeight="0" orientation="landscape" blackAndWhite="1" r:id="rId1"/>
  <headerFooter alignWithMargins="0">
    <oddFooter>&amp;C&amp;F - &amp;A - str &amp;P / &amp;N</oddFooter>
  </headerFooter>
  <ignoredErrors>
    <ignoredError sqref="P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FCC7B4D7-7661-4ABA-A4F3-07445136A8D4}">
            <xm:f>'Tablica 1.'!$C$7</xm:f>
            <x14:dxf>
              <fill>
                <patternFill>
                  <bgColor rgb="FFFF0000"/>
                </patternFill>
              </fill>
            </x14:dxf>
          </x14:cfRule>
          <xm:sqref>C10</xm:sqref>
        </x14:conditionalFormatting>
        <x14:conditionalFormatting xmlns:xm="http://schemas.microsoft.com/office/excel/2006/main">
          <x14:cfRule type="cellIs" priority="4" operator="notEqual" id="{935BC238-0709-413E-AF41-D775C1321F0D}">
            <xm:f>'Tablica 1.'!$D$7</xm:f>
            <x14:dxf>
              <fill>
                <patternFill>
                  <bgColor rgb="FFFF0000"/>
                </patternFill>
              </fill>
            </x14:dxf>
          </x14:cfRule>
          <xm:sqref>D10</xm:sqref>
        </x14:conditionalFormatting>
        <x14:conditionalFormatting xmlns:xm="http://schemas.microsoft.com/office/excel/2006/main">
          <x14:cfRule type="cellIs" priority="3" operator="notEqual" id="{5A0BB8FF-A971-47A6-9693-67B091FD16FC}">
            <xm:f>'Tablica 2.'!$C$8</xm:f>
            <x14:dxf>
              <fill>
                <patternFill>
                  <bgColor rgb="FFFF0000"/>
                </patternFill>
              </fill>
            </x14:dxf>
          </x14:cfRule>
          <xm:sqref>C17</xm:sqref>
        </x14:conditionalFormatting>
        <x14:conditionalFormatting xmlns:xm="http://schemas.microsoft.com/office/excel/2006/main">
          <x14:cfRule type="cellIs" priority="2" operator="notEqual" id="{6FB05CBB-19F7-45E2-BC65-5BF69054E32D}">
            <xm:f>'Tablica 2.'!$D$8</xm:f>
            <x14:dxf>
              <fill>
                <patternFill>
                  <bgColor rgb="FFFF0000"/>
                </patternFill>
              </fill>
            </x14:dxf>
          </x14:cfRule>
          <xm:sqref>D17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28"/>
  <sheetViews>
    <sheetView showGridLines="0" zoomScaleNormal="100" workbookViewId="0">
      <selection activeCell="E11" sqref="E11"/>
    </sheetView>
  </sheetViews>
  <sheetFormatPr defaultColWidth="0" defaultRowHeight="12.75" zeroHeight="1" x14ac:dyDescent="0.2"/>
  <cols>
    <col min="1" max="1" width="9.140625" style="1" customWidth="1"/>
    <col min="2" max="2" width="27.140625" style="1" customWidth="1"/>
    <col min="3" max="16" width="11.7109375" style="1" customWidth="1"/>
    <col min="17" max="17" width="0.7109375" style="1" customWidth="1"/>
    <col min="18" max="18" width="6.28515625" style="1" hidden="1" customWidth="1"/>
    <col min="19" max="19" width="10.7109375" style="1" hidden="1" customWidth="1"/>
    <col min="20" max="16384" width="9.140625" style="1" hidden="1"/>
  </cols>
  <sheetData>
    <row r="1" spans="1:16" ht="15" customHeight="1" x14ac:dyDescent="0.2">
      <c r="P1" s="20" t="s">
        <v>46</v>
      </c>
    </row>
    <row r="2" spans="1:16" ht="15" customHeight="1" thickBot="1" x14ac:dyDescent="0.3">
      <c r="A2" s="272" t="s">
        <v>439</v>
      </c>
      <c r="B2" s="272"/>
      <c r="C2" s="272"/>
      <c r="D2" s="272"/>
      <c r="E2" s="272"/>
      <c r="F2" s="272"/>
      <c r="G2" s="272"/>
      <c r="H2" s="272"/>
      <c r="I2" s="272"/>
      <c r="J2" s="272"/>
      <c r="K2" s="272"/>
      <c r="L2" s="272"/>
      <c r="M2" s="272"/>
      <c r="N2" s="272"/>
      <c r="O2" s="272"/>
      <c r="P2" s="272"/>
    </row>
    <row r="3" spans="1:16" ht="20.25" customHeight="1" thickTop="1" x14ac:dyDescent="0.2">
      <c r="A3" s="246" t="s">
        <v>98</v>
      </c>
      <c r="B3" s="280"/>
      <c r="C3" s="238" t="s">
        <v>7</v>
      </c>
      <c r="D3" s="283"/>
      <c r="E3" s="300" t="s">
        <v>8</v>
      </c>
      <c r="F3" s="301"/>
      <c r="G3" s="301"/>
      <c r="H3" s="301"/>
      <c r="I3" s="301"/>
      <c r="J3" s="301"/>
      <c r="K3" s="301"/>
      <c r="L3" s="301"/>
      <c r="M3" s="301"/>
      <c r="N3" s="301"/>
      <c r="O3" s="301"/>
      <c r="P3" s="302"/>
    </row>
    <row r="4" spans="1:16" ht="12.75" customHeight="1" x14ac:dyDescent="0.2">
      <c r="A4" s="247"/>
      <c r="B4" s="281"/>
      <c r="C4" s="284"/>
      <c r="D4" s="284"/>
      <c r="E4" s="237" t="s">
        <v>9</v>
      </c>
      <c r="F4" s="284"/>
      <c r="G4" s="237" t="s">
        <v>122</v>
      </c>
      <c r="H4" s="284"/>
      <c r="I4" s="286" t="s">
        <v>405</v>
      </c>
      <c r="J4" s="287"/>
      <c r="K4" s="286" t="s">
        <v>350</v>
      </c>
      <c r="L4" s="292"/>
      <c r="M4" s="286" t="s">
        <v>123</v>
      </c>
      <c r="N4" s="292"/>
      <c r="O4" s="237" t="s">
        <v>124</v>
      </c>
      <c r="P4" s="273"/>
    </row>
    <row r="5" spans="1:16" x14ac:dyDescent="0.2">
      <c r="A5" s="247"/>
      <c r="B5" s="281"/>
      <c r="C5" s="284"/>
      <c r="D5" s="284"/>
      <c r="E5" s="284"/>
      <c r="F5" s="284"/>
      <c r="G5" s="284"/>
      <c r="H5" s="284"/>
      <c r="I5" s="288"/>
      <c r="J5" s="289"/>
      <c r="K5" s="293"/>
      <c r="L5" s="294"/>
      <c r="M5" s="293"/>
      <c r="N5" s="294"/>
      <c r="O5" s="237"/>
      <c r="P5" s="273"/>
    </row>
    <row r="6" spans="1:16" ht="80.25" customHeight="1" x14ac:dyDescent="0.2">
      <c r="A6" s="247"/>
      <c r="B6" s="281"/>
      <c r="C6" s="284"/>
      <c r="D6" s="284"/>
      <c r="E6" s="284"/>
      <c r="F6" s="284"/>
      <c r="G6" s="284"/>
      <c r="H6" s="284"/>
      <c r="I6" s="290"/>
      <c r="J6" s="291"/>
      <c r="K6" s="269"/>
      <c r="L6" s="295"/>
      <c r="M6" s="269"/>
      <c r="N6" s="295"/>
      <c r="O6" s="237"/>
      <c r="P6" s="273"/>
    </row>
    <row r="7" spans="1:16" ht="20.25" customHeight="1" x14ac:dyDescent="0.2">
      <c r="A7" s="248"/>
      <c r="B7" s="282"/>
      <c r="C7" s="36" t="s">
        <v>2</v>
      </c>
      <c r="D7" s="36" t="s">
        <v>3</v>
      </c>
      <c r="E7" s="36" t="s">
        <v>2</v>
      </c>
      <c r="F7" s="36" t="s">
        <v>3</v>
      </c>
      <c r="G7" s="36" t="s">
        <v>2</v>
      </c>
      <c r="H7" s="36" t="s">
        <v>3</v>
      </c>
      <c r="I7" s="36" t="s">
        <v>2</v>
      </c>
      <c r="J7" s="36" t="s">
        <v>3</v>
      </c>
      <c r="K7" s="36" t="s">
        <v>2</v>
      </c>
      <c r="L7" s="36" t="s">
        <v>3</v>
      </c>
      <c r="M7" s="36" t="s">
        <v>2</v>
      </c>
      <c r="N7" s="36" t="s">
        <v>3</v>
      </c>
      <c r="O7" s="36" t="s">
        <v>2</v>
      </c>
      <c r="P7" s="38" t="s">
        <v>3</v>
      </c>
    </row>
    <row r="8" spans="1:16" x14ac:dyDescent="0.2">
      <c r="A8" s="81">
        <v>1</v>
      </c>
      <c r="B8" s="84">
        <v>2</v>
      </c>
      <c r="C8" s="89">
        <v>3</v>
      </c>
      <c r="D8" s="89">
        <v>4</v>
      </c>
      <c r="E8" s="89">
        <v>5</v>
      </c>
      <c r="F8" s="89">
        <v>6</v>
      </c>
      <c r="G8" s="89">
        <v>7</v>
      </c>
      <c r="H8" s="89">
        <v>8</v>
      </c>
      <c r="I8" s="89">
        <v>9</v>
      </c>
      <c r="J8" s="89">
        <v>10</v>
      </c>
      <c r="K8" s="89">
        <v>11</v>
      </c>
      <c r="L8" s="89">
        <v>12</v>
      </c>
      <c r="M8" s="89">
        <v>13</v>
      </c>
      <c r="N8" s="89">
        <v>14</v>
      </c>
      <c r="O8" s="89">
        <v>15</v>
      </c>
      <c r="P8" s="90">
        <v>16</v>
      </c>
    </row>
    <row r="9" spans="1:16" ht="25.5" customHeight="1" thickBot="1" x14ac:dyDescent="0.25">
      <c r="A9" s="296" t="s">
        <v>437</v>
      </c>
      <c r="B9" s="297"/>
      <c r="C9" s="297"/>
      <c r="D9" s="297"/>
      <c r="E9" s="297"/>
      <c r="F9" s="297"/>
      <c r="G9" s="297"/>
      <c r="H9" s="297"/>
      <c r="I9" s="297"/>
      <c r="J9" s="297"/>
      <c r="K9" s="297"/>
      <c r="L9" s="297"/>
      <c r="M9" s="297"/>
      <c r="N9" s="297"/>
      <c r="O9" s="297"/>
      <c r="P9" s="298"/>
    </row>
    <row r="10" spans="1:16" ht="15" customHeight="1" x14ac:dyDescent="0.2">
      <c r="A10" s="94">
        <v>1</v>
      </c>
      <c r="B10" s="92" t="s">
        <v>71</v>
      </c>
      <c r="C10" s="159">
        <f>SUM(C11,C13:C15)</f>
        <v>0</v>
      </c>
      <c r="D10" s="159">
        <f>SUM(D11,D13:D15)</f>
        <v>0</v>
      </c>
      <c r="E10" s="159">
        <f>SUM(E11,E13:E15)</f>
        <v>0</v>
      </c>
      <c r="F10" s="159">
        <f t="shared" ref="F10:L10" si="0">SUM(F11,F13:F15)</f>
        <v>0</v>
      </c>
      <c r="G10" s="159">
        <f t="shared" si="0"/>
        <v>0</v>
      </c>
      <c r="H10" s="159">
        <f t="shared" si="0"/>
        <v>0</v>
      </c>
      <c r="I10" s="159">
        <f t="shared" si="0"/>
        <v>0</v>
      </c>
      <c r="J10" s="159">
        <f t="shared" si="0"/>
        <v>0</v>
      </c>
      <c r="K10" s="159">
        <f t="shared" si="0"/>
        <v>0</v>
      </c>
      <c r="L10" s="159">
        <f t="shared" si="0"/>
        <v>0</v>
      </c>
      <c r="M10" s="159">
        <f>SUM(M13:M15)</f>
        <v>0</v>
      </c>
      <c r="N10" s="159">
        <f>SUM(N13:N15)</f>
        <v>0</v>
      </c>
      <c r="O10" s="159">
        <f>SUM(O13:O15)</f>
        <v>0</v>
      </c>
      <c r="P10" s="162">
        <f>SUM(P13:P15)</f>
        <v>0</v>
      </c>
    </row>
    <row r="11" spans="1:16" ht="15" customHeight="1" x14ac:dyDescent="0.2">
      <c r="A11" s="86">
        <v>2</v>
      </c>
      <c r="B11" s="79" t="s">
        <v>404</v>
      </c>
      <c r="C11" s="160">
        <f>SUM(E11,G11,I11,K11)</f>
        <v>0</v>
      </c>
      <c r="D11" s="160">
        <f>SUM(F11,H11,J11,L11)</f>
        <v>0</v>
      </c>
      <c r="E11" s="180"/>
      <c r="F11" s="180"/>
      <c r="G11" s="180"/>
      <c r="H11" s="180"/>
      <c r="I11" s="180"/>
      <c r="J11" s="180"/>
      <c r="K11" s="180"/>
      <c r="L11" s="180"/>
      <c r="M11" s="189"/>
      <c r="N11" s="189"/>
      <c r="O11" s="189"/>
      <c r="P11" s="190"/>
    </row>
    <row r="12" spans="1:16" ht="15" customHeight="1" x14ac:dyDescent="0.2">
      <c r="A12" s="86">
        <v>3</v>
      </c>
      <c r="B12" s="139" t="s">
        <v>403</v>
      </c>
      <c r="C12" s="160">
        <f>SUM(E12,G12,I12,K12)</f>
        <v>0</v>
      </c>
      <c r="D12" s="160">
        <f>SUM(F12,H12,J12,L12)</f>
        <v>0</v>
      </c>
      <c r="E12" s="180"/>
      <c r="F12" s="180"/>
      <c r="G12" s="180"/>
      <c r="H12" s="180"/>
      <c r="I12" s="180"/>
      <c r="J12" s="180"/>
      <c r="K12" s="180"/>
      <c r="L12" s="180"/>
      <c r="M12" s="189"/>
      <c r="N12" s="189"/>
      <c r="O12" s="189"/>
      <c r="P12" s="190"/>
    </row>
    <row r="13" spans="1:16" ht="15" customHeight="1" x14ac:dyDescent="0.2">
      <c r="A13" s="86">
        <v>4</v>
      </c>
      <c r="B13" s="79" t="s">
        <v>127</v>
      </c>
      <c r="C13" s="160">
        <f t="shared" ref="C13:D15" si="1">SUM(E13,G13,I13,K13,M13,O13)</f>
        <v>0</v>
      </c>
      <c r="D13" s="160">
        <f t="shared" si="1"/>
        <v>0</v>
      </c>
      <c r="E13" s="180"/>
      <c r="F13" s="180"/>
      <c r="G13" s="180"/>
      <c r="H13" s="180"/>
      <c r="I13" s="180"/>
      <c r="J13" s="180"/>
      <c r="K13" s="180"/>
      <c r="L13" s="180"/>
      <c r="M13" s="180"/>
      <c r="N13" s="180"/>
      <c r="O13" s="180"/>
      <c r="P13" s="181"/>
    </row>
    <row r="14" spans="1:16" ht="15" customHeight="1" x14ac:dyDescent="0.2">
      <c r="A14" s="86">
        <v>5</v>
      </c>
      <c r="B14" s="79" t="s">
        <v>4</v>
      </c>
      <c r="C14" s="160">
        <f t="shared" si="1"/>
        <v>0</v>
      </c>
      <c r="D14" s="160">
        <f t="shared" si="1"/>
        <v>0</v>
      </c>
      <c r="E14" s="180"/>
      <c r="F14" s="180"/>
      <c r="G14" s="180"/>
      <c r="H14" s="180"/>
      <c r="I14" s="180"/>
      <c r="J14" s="180"/>
      <c r="K14" s="180"/>
      <c r="L14" s="180"/>
      <c r="M14" s="180"/>
      <c r="N14" s="180"/>
      <c r="O14" s="180"/>
      <c r="P14" s="181"/>
    </row>
    <row r="15" spans="1:16" ht="15" customHeight="1" thickBot="1" x14ac:dyDescent="0.25">
      <c r="A15" s="95">
        <v>6</v>
      </c>
      <c r="B15" s="93" t="s">
        <v>5</v>
      </c>
      <c r="C15" s="161">
        <f t="shared" si="1"/>
        <v>0</v>
      </c>
      <c r="D15" s="161">
        <f t="shared" si="1"/>
        <v>0</v>
      </c>
      <c r="E15" s="191"/>
      <c r="F15" s="191"/>
      <c r="G15" s="191"/>
      <c r="H15" s="191"/>
      <c r="I15" s="191"/>
      <c r="J15" s="191"/>
      <c r="K15" s="191"/>
      <c r="L15" s="191"/>
      <c r="M15" s="191"/>
      <c r="N15" s="191"/>
      <c r="O15" s="191"/>
      <c r="P15" s="192"/>
    </row>
    <row r="16" spans="1:16" s="57" customFormat="1" ht="25.5" customHeight="1" thickBot="1" x14ac:dyDescent="0.25">
      <c r="A16" s="277" t="s">
        <v>438</v>
      </c>
      <c r="B16" s="278"/>
      <c r="C16" s="278"/>
      <c r="D16" s="278"/>
      <c r="E16" s="278"/>
      <c r="F16" s="278"/>
      <c r="G16" s="278"/>
      <c r="H16" s="278"/>
      <c r="I16" s="278"/>
      <c r="J16" s="278"/>
      <c r="K16" s="278"/>
      <c r="L16" s="278"/>
      <c r="M16" s="278"/>
      <c r="N16" s="278"/>
      <c r="O16" s="278"/>
      <c r="P16" s="279"/>
    </row>
    <row r="17" spans="1:16" ht="15" customHeight="1" x14ac:dyDescent="0.2">
      <c r="A17" s="12">
        <v>7</v>
      </c>
      <c r="B17" s="92" t="s">
        <v>129</v>
      </c>
      <c r="C17" s="159">
        <f>SUM(C18,C20:C22)</f>
        <v>0</v>
      </c>
      <c r="D17" s="159">
        <f>SUM(D18,D20:D22)</f>
        <v>0</v>
      </c>
      <c r="E17" s="159">
        <f>SUM(E18,E20,E21,E22)</f>
        <v>0</v>
      </c>
      <c r="F17" s="159">
        <f t="shared" ref="F17:L17" si="2">SUM(F18,F20,F21,F22)</f>
        <v>0</v>
      </c>
      <c r="G17" s="159">
        <f t="shared" si="2"/>
        <v>0</v>
      </c>
      <c r="H17" s="159">
        <f t="shared" si="2"/>
        <v>0</v>
      </c>
      <c r="I17" s="159">
        <f t="shared" si="2"/>
        <v>0</v>
      </c>
      <c r="J17" s="159">
        <f t="shared" si="2"/>
        <v>0</v>
      </c>
      <c r="K17" s="159">
        <f t="shared" si="2"/>
        <v>0</v>
      </c>
      <c r="L17" s="159">
        <f t="shared" si="2"/>
        <v>0</v>
      </c>
      <c r="M17" s="159">
        <f>SUM(M20:M22)</f>
        <v>0</v>
      </c>
      <c r="N17" s="159">
        <f>SUM(N20:N22)</f>
        <v>0</v>
      </c>
      <c r="O17" s="159">
        <f>SUM(O20:O22)</f>
        <v>0</v>
      </c>
      <c r="P17" s="162">
        <f>SUM(P20:P22)</f>
        <v>0</v>
      </c>
    </row>
    <row r="18" spans="1:16" ht="15" customHeight="1" x14ac:dyDescent="0.2">
      <c r="A18" s="7">
        <v>8</v>
      </c>
      <c r="B18" s="79" t="s">
        <v>404</v>
      </c>
      <c r="C18" s="160">
        <f>SUM(E18,G18,I18,K18)</f>
        <v>0</v>
      </c>
      <c r="D18" s="160">
        <f>SUM(F18,H18,J18,L18)</f>
        <v>0</v>
      </c>
      <c r="E18" s="180"/>
      <c r="F18" s="180"/>
      <c r="G18" s="180"/>
      <c r="H18" s="180"/>
      <c r="I18" s="180"/>
      <c r="J18" s="180"/>
      <c r="K18" s="180"/>
      <c r="L18" s="180"/>
      <c r="M18" s="189"/>
      <c r="N18" s="189"/>
      <c r="O18" s="189"/>
      <c r="P18" s="190"/>
    </row>
    <row r="19" spans="1:16" ht="15" customHeight="1" x14ac:dyDescent="0.2">
      <c r="A19" s="7">
        <v>9</v>
      </c>
      <c r="B19" s="139" t="s">
        <v>403</v>
      </c>
      <c r="C19" s="160">
        <f>SUM(E19,G19,I19,K19)</f>
        <v>0</v>
      </c>
      <c r="D19" s="160">
        <f>SUM(F19,H19,J19,L19)</f>
        <v>0</v>
      </c>
      <c r="E19" s="180"/>
      <c r="F19" s="180"/>
      <c r="G19" s="180"/>
      <c r="H19" s="180"/>
      <c r="I19" s="180"/>
      <c r="J19" s="180"/>
      <c r="K19" s="180"/>
      <c r="L19" s="180"/>
      <c r="M19" s="189"/>
      <c r="N19" s="189"/>
      <c r="O19" s="189"/>
      <c r="P19" s="190"/>
    </row>
    <row r="20" spans="1:16" ht="15" customHeight="1" x14ac:dyDescent="0.2">
      <c r="A20" s="7">
        <v>10</v>
      </c>
      <c r="B20" s="79" t="s">
        <v>127</v>
      </c>
      <c r="C20" s="160">
        <f t="shared" ref="C20:D22" si="3">SUM(E20,G20,I20,K20,M20,O20)</f>
        <v>0</v>
      </c>
      <c r="D20" s="160">
        <f t="shared" si="3"/>
        <v>0</v>
      </c>
      <c r="E20" s="180"/>
      <c r="F20" s="180"/>
      <c r="G20" s="180"/>
      <c r="H20" s="180"/>
      <c r="I20" s="180"/>
      <c r="J20" s="180"/>
      <c r="K20" s="180"/>
      <c r="L20" s="180"/>
      <c r="M20" s="180"/>
      <c r="N20" s="180"/>
      <c r="O20" s="180"/>
      <c r="P20" s="181"/>
    </row>
    <row r="21" spans="1:16" ht="15" customHeight="1" x14ac:dyDescent="0.2">
      <c r="A21" s="7">
        <v>11</v>
      </c>
      <c r="B21" s="79" t="s">
        <v>4</v>
      </c>
      <c r="C21" s="160">
        <f t="shared" si="3"/>
        <v>0</v>
      </c>
      <c r="D21" s="160">
        <f t="shared" si="3"/>
        <v>0</v>
      </c>
      <c r="E21" s="180"/>
      <c r="F21" s="180"/>
      <c r="G21" s="180"/>
      <c r="H21" s="180"/>
      <c r="I21" s="180"/>
      <c r="J21" s="180"/>
      <c r="K21" s="180"/>
      <c r="L21" s="180"/>
      <c r="M21" s="180"/>
      <c r="N21" s="180"/>
      <c r="O21" s="180"/>
      <c r="P21" s="181"/>
    </row>
    <row r="22" spans="1:16" ht="15" customHeight="1" thickBot="1" x14ac:dyDescent="0.25">
      <c r="A22" s="8">
        <v>12</v>
      </c>
      <c r="B22" s="80" t="s">
        <v>5</v>
      </c>
      <c r="C22" s="163">
        <f t="shared" si="3"/>
        <v>0</v>
      </c>
      <c r="D22" s="163">
        <f t="shared" si="3"/>
        <v>0</v>
      </c>
      <c r="E22" s="182"/>
      <c r="F22" s="182"/>
      <c r="G22" s="182"/>
      <c r="H22" s="182"/>
      <c r="I22" s="182"/>
      <c r="J22" s="182"/>
      <c r="K22" s="182"/>
      <c r="L22" s="182"/>
      <c r="M22" s="182"/>
      <c r="N22" s="182"/>
      <c r="O22" s="182"/>
      <c r="P22" s="183"/>
    </row>
    <row r="23" spans="1:16" ht="15" customHeight="1" thickTop="1" x14ac:dyDescent="0.2"/>
    <row r="24" spans="1:16" ht="15" customHeight="1" x14ac:dyDescent="0.2">
      <c r="A24" s="299" t="s">
        <v>119</v>
      </c>
      <c r="B24" s="299"/>
      <c r="C24" s="299"/>
      <c r="D24" s="299"/>
      <c r="E24" s="299"/>
      <c r="F24" s="299"/>
      <c r="G24" s="299"/>
      <c r="H24" s="299"/>
      <c r="I24" s="299"/>
      <c r="J24" s="299"/>
      <c r="K24" s="299"/>
      <c r="L24" s="299"/>
      <c r="M24" s="299"/>
      <c r="N24" s="299"/>
      <c r="O24" s="299"/>
      <c r="P24" s="299"/>
    </row>
    <row r="25" spans="1:16" ht="8.25" customHeight="1" x14ac:dyDescent="0.2">
      <c r="A25" s="58"/>
      <c r="B25" s="58"/>
      <c r="C25" s="58"/>
      <c r="D25" s="58"/>
      <c r="E25" s="58"/>
      <c r="F25" s="58"/>
      <c r="G25" s="58"/>
      <c r="H25" s="58"/>
      <c r="I25" s="58"/>
      <c r="J25" s="58"/>
      <c r="K25" s="58"/>
      <c r="L25" s="58"/>
      <c r="M25" s="58"/>
      <c r="N25" s="58"/>
      <c r="O25" s="58"/>
      <c r="P25" s="58"/>
    </row>
    <row r="26" spans="1:16" ht="15" customHeight="1" x14ac:dyDescent="0.2">
      <c r="A26" s="299" t="s">
        <v>232</v>
      </c>
      <c r="B26" s="299"/>
      <c r="C26" s="299"/>
      <c r="D26" s="299"/>
      <c r="E26" s="299"/>
      <c r="F26" s="299"/>
      <c r="G26" s="299"/>
      <c r="H26" s="299"/>
      <c r="I26" s="299"/>
      <c r="J26" s="299"/>
      <c r="K26" s="299"/>
      <c r="L26" s="299"/>
      <c r="M26" s="299"/>
      <c r="N26" s="299"/>
      <c r="O26" s="299"/>
      <c r="P26" s="299"/>
    </row>
    <row r="27" spans="1:16" ht="8.25" customHeight="1" x14ac:dyDescent="0.2">
      <c r="A27" s="58"/>
      <c r="B27" s="58"/>
      <c r="C27" s="58"/>
      <c r="D27" s="58"/>
      <c r="E27" s="58"/>
      <c r="F27" s="58"/>
      <c r="G27" s="58"/>
      <c r="H27" s="58"/>
      <c r="I27" s="58"/>
      <c r="J27" s="58"/>
      <c r="K27" s="58"/>
      <c r="L27" s="58"/>
      <c r="M27" s="58"/>
      <c r="N27" s="58"/>
      <c r="O27" s="58"/>
      <c r="P27" s="58"/>
    </row>
    <row r="28" spans="1:16" ht="15" customHeight="1" x14ac:dyDescent="0.2">
      <c r="A28" s="299" t="s">
        <v>233</v>
      </c>
      <c r="B28" s="299"/>
      <c r="C28" s="299"/>
      <c r="D28" s="299"/>
      <c r="E28" s="299"/>
      <c r="F28" s="299"/>
      <c r="G28" s="299"/>
      <c r="H28" s="299"/>
      <c r="I28" s="299"/>
      <c r="J28" s="299"/>
      <c r="K28" s="299"/>
      <c r="L28" s="299"/>
      <c r="M28" s="299"/>
      <c r="N28" s="299"/>
      <c r="O28" s="299"/>
      <c r="P28" s="299"/>
    </row>
  </sheetData>
  <sheetProtection algorithmName="SHA-512" hashValue="f8FpfXonIiqLrzQNkHV6OQzhVVUlYs1V0R+9jB4+UH78kqSgyq5D+fv7VerwVRYCKhuvb2xr1ybyyStgCLtkCA==" saltValue="BN5SEkO5EK6LnwgUqJ5ggg==" spinCount="100000" sheet="1" objects="1" scenarios="1"/>
  <mergeCells count="16">
    <mergeCell ref="A28:P28"/>
    <mergeCell ref="I4:J6"/>
    <mergeCell ref="K4:L6"/>
    <mergeCell ref="M4:N6"/>
    <mergeCell ref="O4:P6"/>
    <mergeCell ref="A3:A7"/>
    <mergeCell ref="B3:B7"/>
    <mergeCell ref="C3:D6"/>
    <mergeCell ref="E4:F6"/>
    <mergeCell ref="G4:H6"/>
    <mergeCell ref="A2:P2"/>
    <mergeCell ref="A9:P9"/>
    <mergeCell ref="A16:P16"/>
    <mergeCell ref="A24:P24"/>
    <mergeCell ref="A26:P26"/>
    <mergeCell ref="E3:P3"/>
  </mergeCells>
  <dataValidations count="1">
    <dataValidation type="decimal" allowBlank="1" showErrorMessage="1" errorTitle="Greška" error="Unesite broj:  0 - 9999,9" prompt="Unesite broj:  0 - 9999,9" sqref="E11:L15 M13:P15 E18:L22 M20:P22">
      <formula1>0</formula1>
      <formula2>9999.9</formula2>
    </dataValidation>
  </dataValidations>
  <pageMargins left="0.15748031496062992" right="0.15748031496062992" top="0.39370078740157483" bottom="0.39370078740157483" header="0.51181102362204722" footer="0.51181102362204722"/>
  <pageSetup paperSize="9" scale="71" fitToHeight="0" orientation="landscape" blackAndWhite="1" r:id="rId1"/>
  <headerFooter alignWithMargins="0">
    <oddFooter>&amp;C&amp;F - &amp;A - str &amp;P / &amp;N</oddFooter>
  </headerFooter>
  <ignoredErrors>
    <ignoredError sqref="P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B19C2F95-04F0-4686-82AA-074A5CD89317}">
            <xm:f>'Tablica 1.'!$E$7</xm:f>
            <x14:dxf>
              <fill>
                <patternFill>
                  <bgColor rgb="FFFF0000"/>
                </patternFill>
              </fill>
            </x14:dxf>
          </x14:cfRule>
          <xm:sqref>C10</xm:sqref>
        </x14:conditionalFormatting>
        <x14:conditionalFormatting xmlns:xm="http://schemas.microsoft.com/office/excel/2006/main">
          <x14:cfRule type="cellIs" priority="3" operator="notEqual" id="{C1AC896B-24F9-4CCF-BB66-1DA07F6729D9}">
            <xm:f>'Tablica 1.'!$F$7</xm:f>
            <x14:dxf>
              <fill>
                <patternFill>
                  <bgColor rgb="FFFF0000"/>
                </patternFill>
              </fill>
            </x14:dxf>
          </x14:cfRule>
          <xm:sqref>D10</xm:sqref>
        </x14:conditionalFormatting>
        <x14:conditionalFormatting xmlns:xm="http://schemas.microsoft.com/office/excel/2006/main">
          <x14:cfRule type="cellIs" priority="2" operator="notEqual" id="{428B6806-558D-4BE5-84B3-5BF0AEDFB368}">
            <xm:f>'Tablica 2.'!$E$8</xm:f>
            <x14:dxf>
              <fill>
                <patternFill>
                  <bgColor rgb="FFFF0000"/>
                </patternFill>
              </fill>
            </x14:dxf>
          </x14:cfRule>
          <xm:sqref>C17</xm:sqref>
        </x14:conditionalFormatting>
        <x14:conditionalFormatting xmlns:xm="http://schemas.microsoft.com/office/excel/2006/main">
          <x14:cfRule type="cellIs" priority="1" operator="notEqual" id="{4EB6F793-9DB9-466F-B97F-D0E4103E2FE2}">
            <xm:f>'Tablica 2.'!$F$8</xm:f>
            <x14:dxf>
              <fill>
                <patternFill>
                  <bgColor rgb="FFFF0000"/>
                </patternFill>
              </fill>
            </x14:dxf>
          </x14:cfRule>
          <xm:sqref>D17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49"/>
  <sheetViews>
    <sheetView showGridLines="0" zoomScaleNormal="100" workbookViewId="0">
      <selection activeCell="C9" sqref="C9"/>
    </sheetView>
  </sheetViews>
  <sheetFormatPr defaultColWidth="0" defaultRowHeight="12.75" zeroHeight="1" x14ac:dyDescent="0.2"/>
  <cols>
    <col min="1" max="1" width="9.140625" style="1" customWidth="1"/>
    <col min="2" max="2" width="36.7109375" style="1" customWidth="1"/>
    <col min="3" max="6" width="20.7109375" style="1" customWidth="1"/>
    <col min="7" max="7" width="0.7109375" style="1" customWidth="1"/>
    <col min="8" max="9" width="10.7109375" style="1" hidden="1" customWidth="1"/>
    <col min="10" max="16384" width="9.140625" style="1" hidden="1"/>
  </cols>
  <sheetData>
    <row r="1" spans="1:6" ht="15" customHeight="1" x14ac:dyDescent="0.2">
      <c r="F1" s="20" t="s">
        <v>47</v>
      </c>
    </row>
    <row r="2" spans="1:6" s="56" customFormat="1" ht="30" customHeight="1" thickBot="1" x14ac:dyDescent="0.25">
      <c r="A2" s="303" t="s">
        <v>440</v>
      </c>
      <c r="B2" s="303"/>
      <c r="C2" s="303"/>
      <c r="D2" s="303"/>
      <c r="E2" s="303"/>
      <c r="F2" s="303"/>
    </row>
    <row r="3" spans="1:6" ht="20.25" customHeight="1" thickTop="1" x14ac:dyDescent="0.2">
      <c r="A3" s="246" t="s">
        <v>98</v>
      </c>
      <c r="B3" s="304"/>
      <c r="C3" s="266" t="s">
        <v>10</v>
      </c>
      <c r="D3" s="267"/>
      <c r="E3" s="267"/>
      <c r="F3" s="268"/>
    </row>
    <row r="4" spans="1:6" ht="21.75" customHeight="1" x14ac:dyDescent="0.2">
      <c r="A4" s="247"/>
      <c r="B4" s="305"/>
      <c r="C4" s="286" t="s">
        <v>351</v>
      </c>
      <c r="D4" s="292"/>
      <c r="E4" s="286" t="s">
        <v>352</v>
      </c>
      <c r="F4" s="307"/>
    </row>
    <row r="5" spans="1:6" ht="24" customHeight="1" x14ac:dyDescent="0.2">
      <c r="A5" s="247"/>
      <c r="B5" s="305"/>
      <c r="C5" s="269"/>
      <c r="D5" s="295"/>
      <c r="E5" s="269"/>
      <c r="F5" s="271"/>
    </row>
    <row r="6" spans="1:6" ht="20.25" customHeight="1" x14ac:dyDescent="0.2">
      <c r="A6" s="248"/>
      <c r="B6" s="306"/>
      <c r="C6" s="47" t="s">
        <v>2</v>
      </c>
      <c r="D6" s="47" t="s">
        <v>3</v>
      </c>
      <c r="E6" s="47" t="s">
        <v>2</v>
      </c>
      <c r="F6" s="48" t="s">
        <v>3</v>
      </c>
    </row>
    <row r="7" spans="1:6" ht="15" customHeight="1" x14ac:dyDescent="0.2">
      <c r="A7" s="81">
        <v>1</v>
      </c>
      <c r="B7" s="96">
        <v>2</v>
      </c>
      <c r="C7" s="89">
        <v>3</v>
      </c>
      <c r="D7" s="89">
        <v>4</v>
      </c>
      <c r="E7" s="89">
        <v>5</v>
      </c>
      <c r="F7" s="90">
        <v>6</v>
      </c>
    </row>
    <row r="8" spans="1:6" ht="15" customHeight="1" x14ac:dyDescent="0.2">
      <c r="A8" s="86">
        <v>1</v>
      </c>
      <c r="B8" s="78" t="s">
        <v>11</v>
      </c>
      <c r="C8" s="43">
        <f>SUM(C9:C19)</f>
        <v>0</v>
      </c>
      <c r="D8" s="43">
        <f>SUM(D9:D19)</f>
        <v>0</v>
      </c>
      <c r="E8" s="43">
        <f>SUM(E9:E19)</f>
        <v>0</v>
      </c>
      <c r="F8" s="18">
        <f>SUM(F9:F19)</f>
        <v>0</v>
      </c>
    </row>
    <row r="9" spans="1:6" ht="15" customHeight="1" x14ac:dyDescent="0.2">
      <c r="A9" s="86">
        <v>2</v>
      </c>
      <c r="B9" s="79" t="s">
        <v>12</v>
      </c>
      <c r="C9" s="148"/>
      <c r="D9" s="148"/>
      <c r="E9" s="148"/>
      <c r="F9" s="31"/>
    </row>
    <row r="10" spans="1:6" ht="15" customHeight="1" x14ac:dyDescent="0.2">
      <c r="A10" s="86">
        <v>3</v>
      </c>
      <c r="B10" s="79" t="s">
        <v>13</v>
      </c>
      <c r="C10" s="148"/>
      <c r="D10" s="148"/>
      <c r="E10" s="148"/>
      <c r="F10" s="31"/>
    </row>
    <row r="11" spans="1:6" ht="15" customHeight="1" x14ac:dyDescent="0.2">
      <c r="A11" s="86">
        <v>4</v>
      </c>
      <c r="B11" s="79" t="s">
        <v>14</v>
      </c>
      <c r="C11" s="148"/>
      <c r="D11" s="148"/>
      <c r="E11" s="148"/>
      <c r="F11" s="31"/>
    </row>
    <row r="12" spans="1:6" ht="15" customHeight="1" x14ac:dyDescent="0.2">
      <c r="A12" s="86">
        <v>5</v>
      </c>
      <c r="B12" s="79" t="s">
        <v>15</v>
      </c>
      <c r="C12" s="148"/>
      <c r="D12" s="148"/>
      <c r="E12" s="148"/>
      <c r="F12" s="31"/>
    </row>
    <row r="13" spans="1:6" ht="15" customHeight="1" x14ac:dyDescent="0.2">
      <c r="A13" s="86">
        <v>6</v>
      </c>
      <c r="B13" s="79" t="s">
        <v>16</v>
      </c>
      <c r="C13" s="148"/>
      <c r="D13" s="148"/>
      <c r="E13" s="148"/>
      <c r="F13" s="31"/>
    </row>
    <row r="14" spans="1:6" ht="15" customHeight="1" x14ac:dyDescent="0.2">
      <c r="A14" s="86">
        <v>7</v>
      </c>
      <c r="B14" s="79" t="s">
        <v>17</v>
      </c>
      <c r="C14" s="148"/>
      <c r="D14" s="148"/>
      <c r="E14" s="148"/>
      <c r="F14" s="31"/>
    </row>
    <row r="15" spans="1:6" ht="15" customHeight="1" x14ac:dyDescent="0.2">
      <c r="A15" s="86">
        <v>8</v>
      </c>
      <c r="B15" s="79" t="s">
        <v>18</v>
      </c>
      <c r="C15" s="148"/>
      <c r="D15" s="148"/>
      <c r="E15" s="148"/>
      <c r="F15" s="31"/>
    </row>
    <row r="16" spans="1:6" ht="15" customHeight="1" x14ac:dyDescent="0.2">
      <c r="A16" s="86">
        <v>9</v>
      </c>
      <c r="B16" s="79" t="s">
        <v>19</v>
      </c>
      <c r="C16" s="148"/>
      <c r="D16" s="148"/>
      <c r="E16" s="148"/>
      <c r="F16" s="31"/>
    </row>
    <row r="17" spans="1:6" ht="15" customHeight="1" x14ac:dyDescent="0.2">
      <c r="A17" s="86">
        <v>10</v>
      </c>
      <c r="B17" s="79" t="s">
        <v>20</v>
      </c>
      <c r="C17" s="148"/>
      <c r="D17" s="148"/>
      <c r="E17" s="148"/>
      <c r="F17" s="31"/>
    </row>
    <row r="18" spans="1:6" ht="15" customHeight="1" x14ac:dyDescent="0.2">
      <c r="A18" s="86">
        <v>11</v>
      </c>
      <c r="B18" s="79" t="s">
        <v>21</v>
      </c>
      <c r="C18" s="148"/>
      <c r="D18" s="148"/>
      <c r="E18" s="148"/>
      <c r="F18" s="31"/>
    </row>
    <row r="19" spans="1:6" ht="15" customHeight="1" thickBot="1" x14ac:dyDescent="0.25">
      <c r="A19" s="87">
        <v>12</v>
      </c>
      <c r="B19" s="80" t="s">
        <v>22</v>
      </c>
      <c r="C19" s="149"/>
      <c r="D19" s="149"/>
      <c r="E19" s="149"/>
      <c r="F19" s="32"/>
    </row>
    <row r="20" spans="1:6" ht="15" customHeight="1" thickTop="1" x14ac:dyDescent="0.2"/>
    <row r="21" spans="1:6" ht="15" customHeight="1" x14ac:dyDescent="0.2">
      <c r="A21" s="258" t="s">
        <v>406</v>
      </c>
      <c r="B21" s="258"/>
      <c r="C21" s="258"/>
      <c r="D21" s="258"/>
      <c r="E21" s="258"/>
      <c r="F21" s="258"/>
    </row>
    <row r="22" spans="1:6" ht="8.25" customHeight="1" x14ac:dyDescent="0.2">
      <c r="A22" s="52"/>
      <c r="B22" s="52"/>
      <c r="C22" s="52"/>
      <c r="D22" s="52"/>
      <c r="E22" s="52"/>
      <c r="F22" s="52"/>
    </row>
    <row r="23" spans="1:6" ht="15" customHeight="1" x14ac:dyDescent="0.2">
      <c r="A23" s="258" t="s">
        <v>120</v>
      </c>
      <c r="B23" s="258"/>
      <c r="C23" s="258"/>
      <c r="D23" s="258"/>
      <c r="E23" s="258"/>
      <c r="F23" s="258"/>
    </row>
    <row r="24" spans="1:6" ht="8.25" customHeight="1" x14ac:dyDescent="0.2">
      <c r="A24" s="52"/>
      <c r="B24" s="52"/>
      <c r="C24" s="52"/>
      <c r="D24" s="52"/>
      <c r="E24" s="52"/>
      <c r="F24" s="52"/>
    </row>
    <row r="25" spans="1:6" ht="15" customHeight="1" x14ac:dyDescent="0.2">
      <c r="A25" s="258" t="s">
        <v>121</v>
      </c>
      <c r="B25" s="258"/>
      <c r="C25" s="258"/>
      <c r="D25" s="258"/>
      <c r="E25" s="258"/>
      <c r="F25" s="25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3"/>
      <c r="F49" s="3"/>
      <c r="G49" s="3"/>
      <c r="H49" s="3"/>
    </row>
  </sheetData>
  <sheetProtection algorithmName="SHA-512" hashValue="LGp9Q+NmUhqgoqhfaLb6MO1UMbLuCBrwm0u8dKlffevguwx6cpfUVdz4NAdPu0epgfErVsHS1biGtiiVXk/fyw==" saltValue="1Vg2LT0rARpgdlz9La6E3w==" spinCount="100000" sheet="1" objects="1" scenarios="1"/>
  <mergeCells count="9">
    <mergeCell ref="A21:F21"/>
    <mergeCell ref="A23:F23"/>
    <mergeCell ref="A25:F25"/>
    <mergeCell ref="A2:F2"/>
    <mergeCell ref="C3:F3"/>
    <mergeCell ref="A3:A6"/>
    <mergeCell ref="B3:B6"/>
    <mergeCell ref="C4:D5"/>
    <mergeCell ref="E4:F5"/>
  </mergeCells>
  <dataValidations count="1">
    <dataValidation type="whole" allowBlank="1" showErrorMessage="1" errorTitle="Greška" error="Unesite broj:  0 - 9999" prompt="Unesite broj:  0 - 9999" sqref="C9:F19">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F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9D5119B7-3707-4070-985F-E04E4CEDBBFF}">
            <xm:f>'Tablica 1.'!$G$8</xm:f>
            <x14:dxf>
              <fill>
                <patternFill>
                  <bgColor rgb="FFFF0000"/>
                </patternFill>
              </fill>
            </x14:dxf>
          </x14:cfRule>
          <xm:sqref>C8</xm:sqref>
        </x14:conditionalFormatting>
        <x14:conditionalFormatting xmlns:xm="http://schemas.microsoft.com/office/excel/2006/main">
          <x14:cfRule type="cellIs" priority="3" operator="notEqual" id="{1E6B9D6E-9D8E-490A-82B6-1347681D86FA}">
            <xm:f>'Tablica 1.'!$H$8</xm:f>
            <x14:dxf>
              <fill>
                <patternFill>
                  <bgColor rgb="FFFF0000"/>
                </patternFill>
              </fill>
            </x14:dxf>
          </x14:cfRule>
          <xm:sqref>D8</xm:sqref>
        </x14:conditionalFormatting>
        <x14:conditionalFormatting xmlns:xm="http://schemas.microsoft.com/office/excel/2006/main">
          <x14:cfRule type="cellIs" priority="2" operator="notEqual" id="{DF4EC425-24F5-44DD-846F-5C9390F3EC5C}">
            <xm:f>'Tablica 1.'!$I$8</xm:f>
            <x14:dxf>
              <fill>
                <patternFill>
                  <bgColor rgb="FFFF0000"/>
                </patternFill>
              </fill>
            </x14:dxf>
          </x14:cfRule>
          <xm:sqref>E8</xm:sqref>
        </x14:conditionalFormatting>
        <x14:conditionalFormatting xmlns:xm="http://schemas.microsoft.com/office/excel/2006/main">
          <x14:cfRule type="cellIs" priority="1" operator="notEqual" id="{41D3C317-1DDC-4024-B1D4-93A8A98CB8DC}">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U19"/>
  <sheetViews>
    <sheetView showGridLines="0" zoomScaleNormal="100" workbookViewId="0">
      <selection activeCell="C8" sqref="C8"/>
    </sheetView>
  </sheetViews>
  <sheetFormatPr defaultColWidth="0" defaultRowHeight="12.75" zeroHeight="1" x14ac:dyDescent="0.2"/>
  <cols>
    <col min="1" max="1" width="9.140625" style="1" customWidth="1"/>
    <col min="2" max="2" width="36.7109375" style="1" customWidth="1"/>
    <col min="3" max="9" width="20.7109375" style="1" customWidth="1"/>
    <col min="10" max="10" width="0.7109375" style="1" customWidth="1"/>
    <col min="11" max="21" width="10.7109375" style="1" hidden="1" customWidth="1"/>
    <col min="22" max="16384" width="9.140625" style="1" hidden="1"/>
  </cols>
  <sheetData>
    <row r="1" spans="1:9" ht="15" customHeight="1" x14ac:dyDescent="0.2">
      <c r="I1" s="20" t="s">
        <v>48</v>
      </c>
    </row>
    <row r="2" spans="1:9" ht="30" customHeight="1" thickBot="1" x14ac:dyDescent="0.25">
      <c r="A2" s="303" t="s">
        <v>441</v>
      </c>
      <c r="B2" s="303"/>
      <c r="C2" s="303"/>
      <c r="D2" s="303"/>
      <c r="E2" s="303"/>
      <c r="F2" s="303"/>
      <c r="G2" s="303"/>
      <c r="H2" s="303"/>
      <c r="I2" s="303"/>
    </row>
    <row r="3" spans="1:9" ht="24.75" customHeight="1" thickTop="1" x14ac:dyDescent="0.2">
      <c r="A3" s="246" t="s">
        <v>98</v>
      </c>
      <c r="B3" s="308" t="s">
        <v>353</v>
      </c>
      <c r="C3" s="311" t="s">
        <v>426</v>
      </c>
      <c r="D3" s="312"/>
      <c r="E3" s="315" t="s">
        <v>455</v>
      </c>
      <c r="F3" s="316"/>
      <c r="G3" s="315" t="s">
        <v>456</v>
      </c>
      <c r="H3" s="316"/>
      <c r="I3" s="319" t="s">
        <v>422</v>
      </c>
    </row>
    <row r="4" spans="1:9" ht="28.5" customHeight="1" x14ac:dyDescent="0.2">
      <c r="A4" s="247"/>
      <c r="B4" s="309"/>
      <c r="C4" s="313"/>
      <c r="D4" s="314"/>
      <c r="E4" s="317"/>
      <c r="F4" s="318"/>
      <c r="G4" s="317"/>
      <c r="H4" s="318"/>
      <c r="I4" s="320"/>
    </row>
    <row r="5" spans="1:9" ht="20.25" customHeight="1" x14ac:dyDescent="0.2">
      <c r="A5" s="248"/>
      <c r="B5" s="310"/>
      <c r="C5" s="59" t="s">
        <v>2</v>
      </c>
      <c r="D5" s="59" t="s">
        <v>3</v>
      </c>
      <c r="E5" s="60" t="s">
        <v>2</v>
      </c>
      <c r="F5" s="59" t="s">
        <v>3</v>
      </c>
      <c r="G5" s="59" t="s">
        <v>2</v>
      </c>
      <c r="H5" s="59" t="s">
        <v>3</v>
      </c>
      <c r="I5" s="321"/>
    </row>
    <row r="6" spans="1:9" x14ac:dyDescent="0.2">
      <c r="A6" s="100">
        <v>1</v>
      </c>
      <c r="B6" s="39">
        <v>2</v>
      </c>
      <c r="C6" s="10">
        <v>3</v>
      </c>
      <c r="D6" s="10">
        <v>4</v>
      </c>
      <c r="E6" s="15">
        <v>5</v>
      </c>
      <c r="F6" s="10">
        <v>6</v>
      </c>
      <c r="G6" s="10">
        <v>7</v>
      </c>
      <c r="H6" s="10">
        <v>8</v>
      </c>
      <c r="I6" s="11">
        <v>9</v>
      </c>
    </row>
    <row r="7" spans="1:9" ht="15" customHeight="1" thickBot="1" x14ac:dyDescent="0.25">
      <c r="A7" s="86">
        <v>1</v>
      </c>
      <c r="B7" s="97" t="s">
        <v>23</v>
      </c>
      <c r="C7" s="43">
        <f>SUM(C8:C15)</f>
        <v>0</v>
      </c>
      <c r="D7" s="43">
        <f>SUM(D8:D15)</f>
        <v>0</v>
      </c>
      <c r="E7" s="193"/>
      <c r="F7" s="149"/>
      <c r="G7" s="149"/>
      <c r="H7" s="149"/>
      <c r="I7" s="32"/>
    </row>
    <row r="8" spans="1:9" ht="15" customHeight="1" thickTop="1" x14ac:dyDescent="0.2">
      <c r="A8" s="86">
        <v>2</v>
      </c>
      <c r="B8" s="98" t="s">
        <v>24</v>
      </c>
      <c r="C8" s="148"/>
      <c r="D8" s="31"/>
      <c r="E8" s="13"/>
      <c r="F8" s="13"/>
      <c r="G8" s="13"/>
      <c r="H8" s="13"/>
      <c r="I8" s="13"/>
    </row>
    <row r="9" spans="1:9" ht="15" customHeight="1" x14ac:dyDescent="0.2">
      <c r="A9" s="86">
        <v>3</v>
      </c>
      <c r="B9" s="98" t="s">
        <v>25</v>
      </c>
      <c r="C9" s="148"/>
      <c r="D9" s="31"/>
      <c r="E9" s="13"/>
      <c r="F9" s="13"/>
      <c r="G9" s="13"/>
      <c r="H9" s="13"/>
      <c r="I9" s="13"/>
    </row>
    <row r="10" spans="1:9" ht="15" customHeight="1" x14ac:dyDescent="0.2">
      <c r="A10" s="86">
        <v>4</v>
      </c>
      <c r="B10" s="98" t="s">
        <v>26</v>
      </c>
      <c r="C10" s="148"/>
      <c r="D10" s="31"/>
      <c r="E10" s="13"/>
      <c r="F10" s="13"/>
      <c r="G10" s="13"/>
      <c r="H10" s="13"/>
      <c r="I10" s="14"/>
    </row>
    <row r="11" spans="1:9" ht="15" customHeight="1" x14ac:dyDescent="0.2">
      <c r="A11" s="86">
        <v>5</v>
      </c>
      <c r="B11" s="98" t="s">
        <v>27</v>
      </c>
      <c r="C11" s="148"/>
      <c r="D11" s="31"/>
      <c r="E11" s="13"/>
      <c r="F11" s="13"/>
      <c r="G11" s="13"/>
      <c r="H11" s="13"/>
      <c r="I11" s="13"/>
    </row>
    <row r="12" spans="1:9" ht="15" customHeight="1" x14ac:dyDescent="0.2">
      <c r="A12" s="86">
        <v>6</v>
      </c>
      <c r="B12" s="98" t="s">
        <v>28</v>
      </c>
      <c r="C12" s="148"/>
      <c r="D12" s="31"/>
      <c r="E12" s="13"/>
      <c r="F12" s="13"/>
      <c r="G12" s="13"/>
      <c r="H12" s="13"/>
      <c r="I12" s="13"/>
    </row>
    <row r="13" spans="1:9" ht="15" customHeight="1" x14ac:dyDescent="0.2">
      <c r="A13" s="86">
        <v>7</v>
      </c>
      <c r="B13" s="98" t="s">
        <v>29</v>
      </c>
      <c r="C13" s="148"/>
      <c r="D13" s="31"/>
      <c r="E13" s="13"/>
      <c r="F13" s="13"/>
      <c r="G13" s="13"/>
      <c r="H13" s="13"/>
      <c r="I13" s="13"/>
    </row>
    <row r="14" spans="1:9" ht="15" customHeight="1" x14ac:dyDescent="0.2">
      <c r="A14" s="86">
        <v>8</v>
      </c>
      <c r="B14" s="98" t="s">
        <v>30</v>
      </c>
      <c r="C14" s="148"/>
      <c r="D14" s="31"/>
      <c r="E14" s="13"/>
      <c r="F14" s="13"/>
      <c r="G14" s="13"/>
      <c r="H14" s="13"/>
      <c r="I14" s="13"/>
    </row>
    <row r="15" spans="1:9" ht="15" customHeight="1" thickBot="1" x14ac:dyDescent="0.25">
      <c r="A15" s="87">
        <v>9</v>
      </c>
      <c r="B15" s="99" t="s">
        <v>31</v>
      </c>
      <c r="C15" s="149"/>
      <c r="D15" s="32"/>
      <c r="E15" s="13"/>
      <c r="F15" s="13"/>
      <c r="G15" s="13"/>
      <c r="H15" s="13"/>
      <c r="I15" s="13"/>
    </row>
    <row r="16" spans="1:9" ht="15" customHeight="1" thickTop="1" x14ac:dyDescent="0.2"/>
    <row r="17" spans="1:9" ht="15" customHeight="1" x14ac:dyDescent="0.2">
      <c r="A17" s="258" t="s">
        <v>407</v>
      </c>
      <c r="B17" s="258"/>
      <c r="C17" s="258"/>
      <c r="D17" s="258"/>
      <c r="E17" s="258"/>
      <c r="F17" s="258"/>
      <c r="G17" s="258"/>
      <c r="H17" s="258"/>
      <c r="I17" s="258"/>
    </row>
    <row r="18" spans="1:9" ht="8.25" customHeight="1" x14ac:dyDescent="0.2">
      <c r="A18" s="52"/>
      <c r="B18" s="52"/>
      <c r="C18" s="52"/>
      <c r="D18" s="52"/>
      <c r="E18" s="52"/>
      <c r="F18" s="52"/>
      <c r="G18" s="52"/>
      <c r="H18" s="52"/>
      <c r="I18" s="52"/>
    </row>
    <row r="19" spans="1:9" ht="15" customHeight="1" x14ac:dyDescent="0.2">
      <c r="A19" s="258" t="s">
        <v>234</v>
      </c>
      <c r="B19" s="258"/>
      <c r="C19" s="258"/>
      <c r="D19" s="258"/>
      <c r="E19" s="258"/>
      <c r="F19" s="258"/>
      <c r="G19" s="258"/>
      <c r="H19" s="258"/>
      <c r="I19" s="258"/>
    </row>
  </sheetData>
  <sheetProtection algorithmName="SHA-512" hashValue="jrvhW1GCWzqrzuifVl4lxfTAAAg+918AOEnaO4e6h4V0CFj5xi+7ZSE6iXA+qbxppJM7x4o9unZmVs70c4L88A==" saltValue="/0Ths+sE3Gw/4GGWn8HDRA==" spinCount="100000" sheet="1" objects="1" scenarios="1"/>
  <mergeCells count="9">
    <mergeCell ref="A19:I19"/>
    <mergeCell ref="A17:I17"/>
    <mergeCell ref="A2:I2"/>
    <mergeCell ref="A3:A5"/>
    <mergeCell ref="B3:B5"/>
    <mergeCell ref="C3:D4"/>
    <mergeCell ref="E3:F4"/>
    <mergeCell ref="G3:H4"/>
    <mergeCell ref="I3:I5"/>
  </mergeCells>
  <dataValidations count="1">
    <dataValidation type="whole" allowBlank="1" showErrorMessage="1" errorTitle="Greška" error="Unesite broj:  0 - 9999" prompt="Unesite broj:  0 - 9999" sqref="C8:D15 E7:I7">
      <formula1>0</formula1>
      <formula2>9999</formula2>
    </dataValidation>
  </dataValidations>
  <pageMargins left="0.15748031496062992" right="0.15748031496062992" top="0.39370078740157483" bottom="0.39370078740157483" header="0.51181102362204722" footer="0.51181102362204722"/>
  <pageSetup paperSize="9" scale="74" fitToHeight="0" orientation="landscape" blackAndWhite="1" r:id="rId1"/>
  <headerFooter alignWithMargins="0">
    <oddFooter>&amp;C&amp;F - &amp;A - str &amp;P / &amp;N</oddFooter>
  </headerFooter>
  <ignoredErrors>
    <ignoredError sqref="I1"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97E8EC6C-8BDF-4FE1-BCEA-C9F09964D7A1}">
            <xm:f>'Tablica 1.'!$C$8</xm:f>
            <x14:dxf>
              <fill>
                <patternFill>
                  <bgColor rgb="FFFF0000"/>
                </patternFill>
              </fill>
            </x14:dxf>
          </x14:cfRule>
          <xm:sqref>C7</xm:sqref>
        </x14:conditionalFormatting>
        <x14:conditionalFormatting xmlns:xm="http://schemas.microsoft.com/office/excel/2006/main">
          <x14:cfRule type="cellIs" priority="1" operator="notEqual" id="{0B8AEB1B-775A-4B37-BC1C-A6E7343F0F7F}">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Y67"/>
  <sheetViews>
    <sheetView showGridLines="0" zoomScaleNormal="100" workbookViewId="0">
      <selection activeCell="E7" sqref="E7"/>
    </sheetView>
  </sheetViews>
  <sheetFormatPr defaultColWidth="0" defaultRowHeight="12.75" zeroHeight="1" x14ac:dyDescent="0.2"/>
  <cols>
    <col min="1" max="1" width="9.140625" style="1" customWidth="1"/>
    <col min="2" max="2" width="7.5703125" style="1" customWidth="1"/>
    <col min="3" max="3" width="18.140625" style="1" customWidth="1"/>
    <col min="4" max="4" width="39.7109375" style="1" customWidth="1"/>
    <col min="5" max="6" width="25.7109375" style="1" customWidth="1"/>
    <col min="7" max="7" width="0.7109375" style="1" customWidth="1"/>
    <col min="8" max="8" width="10.7109375" style="1" hidden="1" customWidth="1"/>
    <col min="9" max="16384" width="9.140625" style="1" hidden="1"/>
  </cols>
  <sheetData>
    <row r="1" spans="1:12" ht="15" customHeight="1" x14ac:dyDescent="0.2">
      <c r="F1" s="20" t="s">
        <v>49</v>
      </c>
    </row>
    <row r="2" spans="1:12" s="57" customFormat="1" ht="15" customHeight="1" thickBot="1" x14ac:dyDescent="0.3">
      <c r="A2" s="107" t="s">
        <v>427</v>
      </c>
      <c r="B2" s="108"/>
      <c r="C2" s="108"/>
      <c r="D2" s="108"/>
      <c r="E2" s="108"/>
      <c r="F2" s="108"/>
      <c r="G2" s="108"/>
      <c r="H2" s="108"/>
      <c r="I2" s="108"/>
      <c r="J2" s="108"/>
      <c r="K2" s="108"/>
      <c r="L2" s="108"/>
    </row>
    <row r="3" spans="1:12" ht="39.75" customHeight="1" thickTop="1" x14ac:dyDescent="0.2">
      <c r="A3" s="22" t="s">
        <v>98</v>
      </c>
      <c r="B3" s="242" t="s">
        <v>32</v>
      </c>
      <c r="C3" s="242"/>
      <c r="D3" s="243"/>
      <c r="E3" s="61" t="s">
        <v>428</v>
      </c>
      <c r="F3" s="62" t="s">
        <v>423</v>
      </c>
    </row>
    <row r="4" spans="1:12" x14ac:dyDescent="0.2">
      <c r="A4" s="81">
        <v>1</v>
      </c>
      <c r="B4" s="333">
        <v>2</v>
      </c>
      <c r="C4" s="334"/>
      <c r="D4" s="335"/>
      <c r="E4" s="89">
        <v>3</v>
      </c>
      <c r="F4" s="90">
        <v>4</v>
      </c>
    </row>
    <row r="5" spans="1:12" ht="15" customHeight="1" thickBot="1" x14ac:dyDescent="0.25">
      <c r="A5" s="86">
        <v>1</v>
      </c>
      <c r="B5" s="328" t="s">
        <v>88</v>
      </c>
      <c r="C5" s="328"/>
      <c r="D5" s="328"/>
      <c r="E5" s="43">
        <f>SUM(E6,E12,E17)</f>
        <v>0</v>
      </c>
      <c r="F5" s="32"/>
    </row>
    <row r="6" spans="1:12" ht="15" customHeight="1" thickTop="1" x14ac:dyDescent="0.2">
      <c r="A6" s="86">
        <v>2</v>
      </c>
      <c r="B6" s="329" t="s">
        <v>33</v>
      </c>
      <c r="C6" s="332" t="s">
        <v>102</v>
      </c>
      <c r="D6" s="91" t="s">
        <v>80</v>
      </c>
      <c r="E6" s="18">
        <f>SUM(E7,E9,E10,E11)</f>
        <v>0</v>
      </c>
      <c r="F6" s="4"/>
    </row>
    <row r="7" spans="1:12" ht="24" x14ac:dyDescent="0.2">
      <c r="A7" s="86">
        <v>3</v>
      </c>
      <c r="B7" s="329"/>
      <c r="C7" s="309"/>
      <c r="D7" s="79" t="s">
        <v>104</v>
      </c>
      <c r="E7" s="31"/>
      <c r="F7" s="5"/>
    </row>
    <row r="8" spans="1:12" ht="15" customHeight="1" x14ac:dyDescent="0.2">
      <c r="A8" s="86">
        <v>4</v>
      </c>
      <c r="B8" s="329"/>
      <c r="C8" s="309"/>
      <c r="D8" s="153" t="s">
        <v>34</v>
      </c>
      <c r="E8" s="31"/>
      <c r="F8" s="4"/>
    </row>
    <row r="9" spans="1:12" ht="24" x14ac:dyDescent="0.2">
      <c r="A9" s="86">
        <v>5</v>
      </c>
      <c r="B9" s="329"/>
      <c r="C9" s="309"/>
      <c r="D9" s="79" t="s">
        <v>130</v>
      </c>
      <c r="E9" s="31"/>
      <c r="F9" s="5"/>
    </row>
    <row r="10" spans="1:12" ht="15" customHeight="1" x14ac:dyDescent="0.2">
      <c r="A10" s="86">
        <v>6</v>
      </c>
      <c r="B10" s="329"/>
      <c r="C10" s="309"/>
      <c r="D10" s="79" t="s">
        <v>64</v>
      </c>
      <c r="E10" s="31"/>
      <c r="F10" s="5"/>
    </row>
    <row r="11" spans="1:12" ht="15" customHeight="1" x14ac:dyDescent="0.2">
      <c r="A11" s="86">
        <v>7</v>
      </c>
      <c r="B11" s="329"/>
      <c r="C11" s="310"/>
      <c r="D11" s="101" t="s">
        <v>105</v>
      </c>
      <c r="E11" s="31"/>
      <c r="F11" s="4"/>
    </row>
    <row r="12" spans="1:12" ht="15" customHeight="1" x14ac:dyDescent="0.2">
      <c r="A12" s="86">
        <v>8</v>
      </c>
      <c r="B12" s="329"/>
      <c r="C12" s="332" t="s">
        <v>101</v>
      </c>
      <c r="D12" s="91" t="s">
        <v>86</v>
      </c>
      <c r="E12" s="18">
        <f>SUM(E13,E14,E15,E16)</f>
        <v>0</v>
      </c>
      <c r="F12" s="4"/>
    </row>
    <row r="13" spans="1:12" ht="15" customHeight="1" x14ac:dyDescent="0.2">
      <c r="A13" s="86">
        <v>9</v>
      </c>
      <c r="B13" s="329"/>
      <c r="C13" s="309"/>
      <c r="D13" s="79" t="s">
        <v>81</v>
      </c>
      <c r="E13" s="31"/>
      <c r="F13" s="5"/>
    </row>
    <row r="14" spans="1:12" ht="24" x14ac:dyDescent="0.2">
      <c r="A14" s="86">
        <v>10</v>
      </c>
      <c r="B14" s="329"/>
      <c r="C14" s="309"/>
      <c r="D14" s="79" t="s">
        <v>87</v>
      </c>
      <c r="E14" s="31"/>
      <c r="F14" s="4"/>
    </row>
    <row r="15" spans="1:12" ht="15" customHeight="1" x14ac:dyDescent="0.2">
      <c r="A15" s="86">
        <v>11</v>
      </c>
      <c r="B15" s="329"/>
      <c r="C15" s="309"/>
      <c r="D15" s="79" t="s">
        <v>82</v>
      </c>
      <c r="E15" s="31"/>
      <c r="F15" s="4"/>
    </row>
    <row r="16" spans="1:12" ht="15" customHeight="1" x14ac:dyDescent="0.2">
      <c r="A16" s="86">
        <v>12</v>
      </c>
      <c r="B16" s="329"/>
      <c r="C16" s="310"/>
      <c r="D16" s="102" t="s">
        <v>36</v>
      </c>
      <c r="E16" s="31"/>
      <c r="F16" s="4"/>
    </row>
    <row r="17" spans="1:9" ht="15" customHeight="1" x14ac:dyDescent="0.2">
      <c r="A17" s="86">
        <v>13</v>
      </c>
      <c r="B17" s="286" t="s">
        <v>242</v>
      </c>
      <c r="C17" s="292"/>
      <c r="D17" s="91" t="s">
        <v>370</v>
      </c>
      <c r="E17" s="18">
        <f>SUM(E18:E22)</f>
        <v>0</v>
      </c>
      <c r="F17" s="4"/>
    </row>
    <row r="18" spans="1:9" ht="15" customHeight="1" x14ac:dyDescent="0.2">
      <c r="A18" s="86">
        <v>14</v>
      </c>
      <c r="B18" s="293"/>
      <c r="C18" s="294"/>
      <c r="D18" s="102" t="s">
        <v>83</v>
      </c>
      <c r="E18" s="31"/>
      <c r="F18" s="4"/>
    </row>
    <row r="19" spans="1:9" ht="15" customHeight="1" x14ac:dyDescent="0.2">
      <c r="A19" s="86">
        <v>15</v>
      </c>
      <c r="B19" s="293"/>
      <c r="C19" s="294"/>
      <c r="D19" s="79" t="s">
        <v>84</v>
      </c>
      <c r="E19" s="31"/>
      <c r="F19" s="4"/>
    </row>
    <row r="20" spans="1:9" ht="15" customHeight="1" x14ac:dyDescent="0.2">
      <c r="A20" s="86">
        <v>16</v>
      </c>
      <c r="B20" s="293"/>
      <c r="C20" s="294"/>
      <c r="D20" s="79" t="s">
        <v>72</v>
      </c>
      <c r="E20" s="31"/>
      <c r="F20" s="4"/>
    </row>
    <row r="21" spans="1:9" ht="15" customHeight="1" x14ac:dyDescent="0.2">
      <c r="A21" s="86">
        <v>17</v>
      </c>
      <c r="B21" s="293"/>
      <c r="C21" s="294"/>
      <c r="D21" s="79" t="s">
        <v>85</v>
      </c>
      <c r="E21" s="31"/>
      <c r="F21" s="4"/>
    </row>
    <row r="22" spans="1:9" ht="15" customHeight="1" thickBot="1" x14ac:dyDescent="0.25">
      <c r="A22" s="87">
        <v>18</v>
      </c>
      <c r="B22" s="330"/>
      <c r="C22" s="331"/>
      <c r="D22" s="80" t="s">
        <v>35</v>
      </c>
      <c r="E22" s="32"/>
      <c r="F22" s="4"/>
    </row>
    <row r="23" spans="1:9" ht="15" customHeight="1" thickTop="1" x14ac:dyDescent="0.2"/>
    <row r="24" spans="1:9" ht="27" customHeight="1" x14ac:dyDescent="0.2">
      <c r="A24" s="322" t="s">
        <v>457</v>
      </c>
      <c r="B24" s="322"/>
      <c r="C24" s="322"/>
      <c r="D24" s="322"/>
      <c r="E24" s="322"/>
      <c r="F24" s="322"/>
    </row>
    <row r="25" spans="1:9" ht="8.25" customHeight="1" x14ac:dyDescent="0.2">
      <c r="A25" s="63"/>
      <c r="B25" s="63"/>
      <c r="C25" s="63"/>
      <c r="D25" s="63"/>
      <c r="E25" s="63"/>
      <c r="F25" s="63"/>
    </row>
    <row r="26" spans="1:9" ht="15" customHeight="1" x14ac:dyDescent="0.2">
      <c r="A26" s="323" t="s">
        <v>137</v>
      </c>
      <c r="B26" s="323"/>
      <c r="C26" s="323"/>
      <c r="D26" s="323"/>
      <c r="E26" s="323"/>
      <c r="F26" s="323"/>
    </row>
    <row r="27" spans="1:9" ht="8.25" customHeight="1" x14ac:dyDescent="0.2">
      <c r="A27" s="64"/>
      <c r="B27" s="64"/>
      <c r="C27" s="64"/>
      <c r="D27" s="64"/>
      <c r="E27" s="64"/>
      <c r="F27" s="64"/>
    </row>
    <row r="28" spans="1:9" ht="26.25" customHeight="1" x14ac:dyDescent="0.2">
      <c r="A28" s="322" t="s">
        <v>354</v>
      </c>
      <c r="B28" s="322"/>
      <c r="C28" s="322"/>
      <c r="D28" s="322"/>
      <c r="E28" s="322"/>
      <c r="F28" s="322"/>
      <c r="I28" s="6"/>
    </row>
    <row r="29" spans="1:9" ht="8.25" customHeight="1" x14ac:dyDescent="0.2">
      <c r="A29" s="63"/>
      <c r="B29" s="63"/>
      <c r="C29" s="63"/>
      <c r="D29" s="63"/>
      <c r="E29" s="63"/>
      <c r="F29" s="63"/>
      <c r="I29" s="6"/>
    </row>
    <row r="30" spans="1:9" ht="15" customHeight="1" x14ac:dyDescent="0.2">
      <c r="A30" s="327" t="s">
        <v>235</v>
      </c>
      <c r="B30" s="327"/>
      <c r="C30" s="327"/>
      <c r="D30" s="327"/>
      <c r="E30" s="327"/>
      <c r="F30" s="327"/>
    </row>
    <row r="31" spans="1:9" ht="8.25" customHeight="1" x14ac:dyDescent="0.2">
      <c r="A31" s="65"/>
      <c r="B31" s="65"/>
      <c r="C31" s="65"/>
      <c r="D31" s="65"/>
      <c r="E31" s="65"/>
      <c r="F31" s="65"/>
    </row>
    <row r="32" spans="1:9" ht="39" customHeight="1" x14ac:dyDescent="0.2">
      <c r="A32" s="322" t="s">
        <v>355</v>
      </c>
      <c r="B32" s="322"/>
      <c r="C32" s="322"/>
      <c r="D32" s="322"/>
      <c r="E32" s="322"/>
      <c r="F32" s="322"/>
    </row>
    <row r="33" spans="1:6" ht="8.25" customHeight="1" x14ac:dyDescent="0.2">
      <c r="A33" s="63"/>
      <c r="B33" s="63"/>
      <c r="C33" s="63"/>
      <c r="D33" s="63"/>
      <c r="E33" s="63"/>
      <c r="F33" s="63"/>
    </row>
    <row r="34" spans="1:6" ht="53.25" customHeight="1" x14ac:dyDescent="0.2">
      <c r="A34" s="322" t="s">
        <v>360</v>
      </c>
      <c r="B34" s="322"/>
      <c r="C34" s="322"/>
      <c r="D34" s="322"/>
      <c r="E34" s="322"/>
      <c r="F34" s="322"/>
    </row>
    <row r="35" spans="1:6" ht="8.25" customHeight="1" x14ac:dyDescent="0.2">
      <c r="A35" s="63"/>
      <c r="B35" s="63"/>
      <c r="C35" s="63"/>
      <c r="D35" s="63"/>
      <c r="E35" s="63"/>
      <c r="F35" s="63"/>
    </row>
    <row r="36" spans="1:6" ht="53.25" customHeight="1" x14ac:dyDescent="0.2">
      <c r="A36" s="325" t="s">
        <v>408</v>
      </c>
      <c r="B36" s="326"/>
      <c r="C36" s="326"/>
      <c r="D36" s="326"/>
      <c r="E36" s="326"/>
      <c r="F36" s="326"/>
    </row>
    <row r="37" spans="1:6" ht="8.25" customHeight="1" x14ac:dyDescent="0.2">
      <c r="A37" s="66"/>
      <c r="B37" s="67"/>
      <c r="C37" s="67"/>
      <c r="D37" s="67"/>
      <c r="E37" s="67"/>
      <c r="F37" s="67"/>
    </row>
    <row r="38" spans="1:6" ht="15" customHeight="1" x14ac:dyDescent="0.2">
      <c r="A38" s="322" t="s">
        <v>356</v>
      </c>
      <c r="B38" s="322"/>
      <c r="C38" s="322"/>
      <c r="D38" s="322"/>
      <c r="E38" s="322"/>
      <c r="F38" s="322"/>
    </row>
    <row r="39" spans="1:6" ht="8.25" customHeight="1" x14ac:dyDescent="0.2">
      <c r="A39" s="63"/>
      <c r="B39" s="63"/>
      <c r="C39" s="63"/>
      <c r="D39" s="63"/>
      <c r="E39" s="63"/>
      <c r="F39" s="63"/>
    </row>
    <row r="40" spans="1:6" ht="39.75" customHeight="1" x14ac:dyDescent="0.2">
      <c r="A40" s="322" t="s">
        <v>236</v>
      </c>
      <c r="B40" s="322"/>
      <c r="C40" s="322"/>
      <c r="D40" s="322"/>
      <c r="E40" s="322"/>
      <c r="F40" s="322"/>
    </row>
    <row r="41" spans="1:6" ht="8.25" customHeight="1" x14ac:dyDescent="0.2">
      <c r="A41" s="63"/>
      <c r="B41" s="63"/>
      <c r="C41" s="63"/>
      <c r="D41" s="63"/>
      <c r="E41" s="63"/>
      <c r="F41" s="63"/>
    </row>
    <row r="42" spans="1:6" ht="15" customHeight="1" x14ac:dyDescent="0.2">
      <c r="A42" s="326" t="s">
        <v>106</v>
      </c>
      <c r="B42" s="326"/>
      <c r="C42" s="326"/>
      <c r="D42" s="326"/>
      <c r="E42" s="326"/>
      <c r="F42" s="326"/>
    </row>
    <row r="43" spans="1:6" ht="8.25" customHeight="1" x14ac:dyDescent="0.2">
      <c r="A43" s="67"/>
      <c r="B43" s="67"/>
      <c r="C43" s="67"/>
      <c r="D43" s="67"/>
      <c r="E43" s="67"/>
      <c r="F43" s="67"/>
    </row>
    <row r="44" spans="1:6" ht="27.95" customHeight="1" x14ac:dyDescent="0.2">
      <c r="A44" s="324" t="s">
        <v>357</v>
      </c>
      <c r="B44" s="322"/>
      <c r="C44" s="322"/>
      <c r="D44" s="322"/>
      <c r="E44" s="322"/>
      <c r="F44" s="322"/>
    </row>
    <row r="45" spans="1:6" ht="8.25" customHeight="1" x14ac:dyDescent="0.2">
      <c r="A45" s="68"/>
      <c r="B45" s="63"/>
      <c r="C45" s="63"/>
      <c r="D45" s="63"/>
      <c r="E45" s="63"/>
      <c r="F45" s="63"/>
    </row>
    <row r="46" spans="1:6" ht="40.700000000000003" customHeight="1" x14ac:dyDescent="0.2">
      <c r="A46" s="324" t="s">
        <v>361</v>
      </c>
      <c r="B46" s="322"/>
      <c r="C46" s="322"/>
      <c r="D46" s="322"/>
      <c r="E46" s="322"/>
      <c r="F46" s="322"/>
    </row>
    <row r="47" spans="1:6" ht="8.25" customHeight="1" x14ac:dyDescent="0.2">
      <c r="A47" s="68"/>
      <c r="B47" s="63"/>
      <c r="C47" s="63"/>
      <c r="D47" s="63"/>
      <c r="E47" s="63"/>
      <c r="F47" s="63"/>
    </row>
    <row r="48" spans="1:6" ht="56.25" customHeight="1" x14ac:dyDescent="0.2">
      <c r="A48" s="324" t="s">
        <v>358</v>
      </c>
      <c r="B48" s="322"/>
      <c r="C48" s="322"/>
      <c r="D48" s="322"/>
      <c r="E48" s="322"/>
      <c r="F48" s="322"/>
    </row>
    <row r="49" spans="1:6" ht="8.25" customHeight="1" x14ac:dyDescent="0.2">
      <c r="A49" s="68"/>
      <c r="B49" s="63"/>
      <c r="C49" s="63"/>
      <c r="D49" s="63"/>
      <c r="E49" s="63"/>
      <c r="F49" s="63"/>
    </row>
    <row r="50" spans="1:6" ht="53.25" customHeight="1" x14ac:dyDescent="0.2">
      <c r="A50" s="324" t="s">
        <v>359</v>
      </c>
      <c r="B50" s="324"/>
      <c r="C50" s="324"/>
      <c r="D50" s="324"/>
      <c r="E50" s="324"/>
      <c r="F50" s="324"/>
    </row>
    <row r="51" spans="1:6" ht="8.25" customHeight="1" x14ac:dyDescent="0.2">
      <c r="A51" s="51"/>
      <c r="B51" s="51"/>
      <c r="C51" s="51"/>
      <c r="D51" s="51"/>
      <c r="E51" s="51"/>
      <c r="F51" s="51"/>
    </row>
    <row r="52" spans="1:6" x14ac:dyDescent="0.2">
      <c r="A52" s="255" t="s">
        <v>107</v>
      </c>
      <c r="B52" s="255"/>
      <c r="C52" s="255"/>
      <c r="D52" s="255"/>
      <c r="E52" s="255"/>
      <c r="F52" s="255"/>
    </row>
    <row r="53" spans="1:6" ht="8.25" customHeight="1" x14ac:dyDescent="0.2">
      <c r="A53" s="53"/>
      <c r="B53" s="53"/>
      <c r="C53" s="53"/>
      <c r="D53" s="53"/>
      <c r="E53" s="53"/>
      <c r="F53" s="53"/>
    </row>
    <row r="54" spans="1:6" ht="27.95" customHeight="1" x14ac:dyDescent="0.2">
      <c r="A54" s="252" t="s">
        <v>325</v>
      </c>
      <c r="B54" s="252"/>
      <c r="C54" s="252"/>
      <c r="D54" s="252"/>
      <c r="E54" s="252"/>
      <c r="F54" s="252"/>
    </row>
    <row r="55" spans="1:6" ht="8.25" customHeight="1" x14ac:dyDescent="0.2">
      <c r="A55" s="50"/>
      <c r="B55" s="50"/>
      <c r="C55" s="50"/>
      <c r="D55" s="50"/>
      <c r="E55" s="50"/>
      <c r="F55" s="50"/>
    </row>
    <row r="56" spans="1:6" ht="15" customHeight="1" x14ac:dyDescent="0.2">
      <c r="A56" s="254" t="s">
        <v>326</v>
      </c>
      <c r="B56" s="252"/>
      <c r="C56" s="252"/>
      <c r="D56" s="252"/>
      <c r="E56" s="252"/>
      <c r="F56" s="252"/>
    </row>
    <row r="57" spans="1:6" ht="8.25" customHeight="1" x14ac:dyDescent="0.2">
      <c r="A57" s="55"/>
      <c r="B57" s="50"/>
      <c r="C57" s="50"/>
      <c r="D57" s="50"/>
      <c r="E57" s="50"/>
      <c r="F57" s="50"/>
    </row>
    <row r="58" spans="1:6" ht="39" customHeight="1" x14ac:dyDescent="0.2">
      <c r="A58" s="252" t="s">
        <v>442</v>
      </c>
      <c r="B58" s="252"/>
      <c r="C58" s="252"/>
      <c r="D58" s="252"/>
      <c r="E58" s="252"/>
      <c r="F58" s="252"/>
    </row>
    <row r="59" spans="1:6" ht="8.25" customHeight="1" x14ac:dyDescent="0.2">
      <c r="A59" s="50"/>
      <c r="B59" s="50"/>
      <c r="C59" s="50"/>
      <c r="D59" s="50"/>
      <c r="E59" s="50"/>
      <c r="F59" s="50"/>
    </row>
    <row r="60" spans="1:6" ht="27" customHeight="1" x14ac:dyDescent="0.2">
      <c r="A60" s="254" t="s">
        <v>443</v>
      </c>
      <c r="B60" s="252"/>
      <c r="C60" s="252"/>
      <c r="D60" s="252"/>
      <c r="E60" s="252"/>
      <c r="F60" s="252"/>
    </row>
    <row r="61" spans="1:6" ht="8.25" customHeight="1" x14ac:dyDescent="0.2">
      <c r="A61" s="51"/>
      <c r="B61" s="51"/>
      <c r="C61" s="51"/>
      <c r="D61" s="51"/>
      <c r="E61" s="51"/>
      <c r="F61" s="51"/>
    </row>
    <row r="62" spans="1:6" ht="15" customHeight="1" x14ac:dyDescent="0.2">
      <c r="A62" s="252" t="s">
        <v>327</v>
      </c>
      <c r="B62" s="252"/>
      <c r="C62" s="252"/>
      <c r="D62" s="252"/>
      <c r="E62" s="252"/>
      <c r="F62" s="252"/>
    </row>
    <row r="63" spans="1:6" hidden="1" x14ac:dyDescent="0.2"/>
    <row r="64" spans="1:6" hidden="1" x14ac:dyDescent="0.2"/>
    <row r="65" spans="18:25" hidden="1" x14ac:dyDescent="0.2"/>
    <row r="66" spans="18:25" hidden="1" x14ac:dyDescent="0.2"/>
    <row r="67" spans="18:25" hidden="1" x14ac:dyDescent="0.2">
      <c r="R67" s="40"/>
      <c r="S67" s="40"/>
      <c r="T67" s="40"/>
      <c r="U67" s="40"/>
      <c r="V67" s="40"/>
      <c r="W67" s="40"/>
      <c r="X67" s="40"/>
      <c r="Y67" s="40"/>
    </row>
  </sheetData>
  <sheetProtection algorithmName="SHA-512" hashValue="92N1APz6mgQj/Rhf0O1yOExfef+0aHDs7COMgPlH5f3oGuaHyjKGurO6zSVhne64EbMbdBOF9h+fprPtvhSghg==" saltValue="rD30zCuCFTHvVOBxGdVG7g==" spinCount="100000" sheet="1" objects="1" scenarios="1"/>
  <mergeCells count="27">
    <mergeCell ref="A62:F62"/>
    <mergeCell ref="A52:F52"/>
    <mergeCell ref="A54:F54"/>
    <mergeCell ref="A56:F56"/>
    <mergeCell ref="A58:F58"/>
    <mergeCell ref="A60:F60"/>
    <mergeCell ref="B3:D3"/>
    <mergeCell ref="B5:D5"/>
    <mergeCell ref="B6:B16"/>
    <mergeCell ref="B17:C22"/>
    <mergeCell ref="C12:C16"/>
    <mergeCell ref="C6:C11"/>
    <mergeCell ref="B4:D4"/>
    <mergeCell ref="A24:F24"/>
    <mergeCell ref="A26:F26"/>
    <mergeCell ref="A50:F50"/>
    <mergeCell ref="A48:F48"/>
    <mergeCell ref="A46:F46"/>
    <mergeCell ref="A38:F38"/>
    <mergeCell ref="A40:F40"/>
    <mergeCell ref="A28:F28"/>
    <mergeCell ref="A32:F32"/>
    <mergeCell ref="A34:F34"/>
    <mergeCell ref="A36:F36"/>
    <mergeCell ref="A42:F42"/>
    <mergeCell ref="A44:F44"/>
    <mergeCell ref="A30:F30"/>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ignoredErrors>
    <ignoredError sqref="F1"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45377E61-2955-4F12-9C0F-B70FCA31C772}">
            <xm:f>'Tablica 9.'!$G$11</xm:f>
            <x14:dxf>
              <fill>
                <patternFill>
                  <bgColor rgb="FFFF0000"/>
                </patternFill>
              </fill>
            </x14:dxf>
          </x14:cfRule>
          <x14:cfRule type="cellIs" priority="3" operator="notEqual" id="{7FE09BB0-7963-4ACF-B0A2-40D5834DF860}">
            <xm:f>'Tablica 8.'!$E$5</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39"/>
  <sheetViews>
    <sheetView showGridLines="0" zoomScaleNormal="100" workbookViewId="0">
      <selection activeCell="E6" sqref="E6"/>
    </sheetView>
  </sheetViews>
  <sheetFormatPr defaultColWidth="0" defaultRowHeight="12.75" zeroHeight="1" x14ac:dyDescent="0.2"/>
  <cols>
    <col min="1" max="1" width="9.140625" style="1" customWidth="1"/>
    <col min="2" max="2" width="7.5703125" style="1" customWidth="1"/>
    <col min="3" max="3" width="18.140625" style="1" customWidth="1"/>
    <col min="4" max="4" width="47" style="1" customWidth="1"/>
    <col min="5" max="5" width="28" style="1" customWidth="1"/>
    <col min="6" max="6" width="0.7109375" style="1" customWidth="1"/>
    <col min="7" max="7" width="56.5703125" style="1" hidden="1" customWidth="1"/>
    <col min="8" max="8" width="10.7109375" style="1" hidden="1" customWidth="1"/>
    <col min="9" max="9" width="9.140625" style="1" hidden="1" customWidth="1"/>
    <col min="10" max="10" width="23.85546875" style="1" hidden="1" customWidth="1"/>
    <col min="11" max="11" width="69.140625" style="1" hidden="1" customWidth="1"/>
    <col min="12" max="16384" width="9.140625" style="1" hidden="1"/>
  </cols>
  <sheetData>
    <row r="1" spans="1:7" s="56" customFormat="1" ht="15" customHeight="1" x14ac:dyDescent="0.2">
      <c r="E1" s="69" t="s">
        <v>50</v>
      </c>
    </row>
    <row r="2" spans="1:7" s="56" customFormat="1" ht="15" customHeight="1" thickBot="1" x14ac:dyDescent="0.25">
      <c r="A2" s="345" t="s">
        <v>429</v>
      </c>
      <c r="B2" s="345"/>
      <c r="C2" s="345"/>
      <c r="D2" s="345"/>
      <c r="E2" s="345"/>
    </row>
    <row r="3" spans="1:7" ht="39.75" customHeight="1" thickTop="1" x14ac:dyDescent="0.2">
      <c r="A3" s="21" t="s">
        <v>98</v>
      </c>
      <c r="B3" s="241" t="s">
        <v>89</v>
      </c>
      <c r="C3" s="242"/>
      <c r="D3" s="243"/>
      <c r="E3" s="23"/>
    </row>
    <row r="4" spans="1:7" x14ac:dyDescent="0.2">
      <c r="A4" s="19">
        <v>1</v>
      </c>
      <c r="B4" s="355">
        <v>2</v>
      </c>
      <c r="C4" s="356"/>
      <c r="D4" s="357"/>
      <c r="E4" s="11">
        <v>3</v>
      </c>
    </row>
    <row r="5" spans="1:7" ht="26.1" customHeight="1" x14ac:dyDescent="0.2">
      <c r="A5" s="86">
        <v>1</v>
      </c>
      <c r="B5" s="353" t="s">
        <v>362</v>
      </c>
      <c r="C5" s="354"/>
      <c r="D5" s="354"/>
      <c r="E5" s="18">
        <f>SUM(E6,E8,E9,E10,E12,E13,E14,E16,E17,E18,E19,E20,E21,E22,E23,E24,E25,E26,E27,E28,E29)</f>
        <v>0</v>
      </c>
    </row>
    <row r="6" spans="1:7" ht="15" customHeight="1" x14ac:dyDescent="0.2">
      <c r="A6" s="86">
        <v>2</v>
      </c>
      <c r="B6" s="34"/>
      <c r="C6" s="341" t="s">
        <v>103</v>
      </c>
      <c r="D6" s="341"/>
      <c r="E6" s="31"/>
    </row>
    <row r="7" spans="1:7" ht="15" customHeight="1" x14ac:dyDescent="0.2">
      <c r="A7" s="86">
        <v>3</v>
      </c>
      <c r="B7" s="34"/>
      <c r="C7" s="358" t="s">
        <v>409</v>
      </c>
      <c r="D7" s="358"/>
      <c r="E7" s="31"/>
    </row>
    <row r="8" spans="1:7" ht="24" customHeight="1" x14ac:dyDescent="0.2">
      <c r="A8" s="86">
        <v>4</v>
      </c>
      <c r="B8" s="336" t="s">
        <v>75</v>
      </c>
      <c r="C8" s="237" t="s">
        <v>90</v>
      </c>
      <c r="D8" s="77" t="s">
        <v>65</v>
      </c>
      <c r="E8" s="31"/>
    </row>
    <row r="9" spans="1:7" ht="15" customHeight="1" x14ac:dyDescent="0.25">
      <c r="A9" s="86">
        <v>5</v>
      </c>
      <c r="B9" s="337"/>
      <c r="C9" s="237"/>
      <c r="D9" s="77" t="s">
        <v>66</v>
      </c>
      <c r="E9" s="31"/>
      <c r="G9" s="41"/>
    </row>
    <row r="10" spans="1:7" ht="15" customHeight="1" x14ac:dyDescent="0.2">
      <c r="A10" s="86">
        <v>6</v>
      </c>
      <c r="B10" s="337"/>
      <c r="C10" s="237" t="s">
        <v>74</v>
      </c>
      <c r="D10" s="73" t="s">
        <v>91</v>
      </c>
      <c r="E10" s="31"/>
    </row>
    <row r="11" spans="1:7" ht="24" x14ac:dyDescent="0.2">
      <c r="A11" s="86">
        <v>7</v>
      </c>
      <c r="B11" s="337"/>
      <c r="C11" s="237"/>
      <c r="D11" s="74" t="s">
        <v>131</v>
      </c>
      <c r="E11" s="24"/>
    </row>
    <row r="12" spans="1:7" ht="15" customHeight="1" x14ac:dyDescent="0.2">
      <c r="A12" s="86">
        <v>8</v>
      </c>
      <c r="B12" s="337"/>
      <c r="C12" s="237"/>
      <c r="D12" s="73" t="s">
        <v>68</v>
      </c>
      <c r="E12" s="31"/>
    </row>
    <row r="13" spans="1:7" ht="15" customHeight="1" x14ac:dyDescent="0.2">
      <c r="A13" s="86">
        <v>9</v>
      </c>
      <c r="B13" s="337"/>
      <c r="C13" s="237"/>
      <c r="D13" s="73" t="s">
        <v>67</v>
      </c>
      <c r="E13" s="31"/>
    </row>
    <row r="14" spans="1:7" ht="15" customHeight="1" x14ac:dyDescent="0.2">
      <c r="A14" s="86">
        <v>10</v>
      </c>
      <c r="B14" s="337"/>
      <c r="C14" s="237"/>
      <c r="D14" s="73" t="s">
        <v>73</v>
      </c>
      <c r="E14" s="31"/>
    </row>
    <row r="15" spans="1:7" ht="15" customHeight="1" x14ac:dyDescent="0.2">
      <c r="A15" s="86">
        <v>11</v>
      </c>
      <c r="B15" s="337"/>
      <c r="C15" s="261"/>
      <c r="D15" s="154" t="s">
        <v>125</v>
      </c>
      <c r="E15" s="33"/>
    </row>
    <row r="16" spans="1:7" ht="15" customHeight="1" x14ac:dyDescent="0.2">
      <c r="A16" s="86">
        <v>12</v>
      </c>
      <c r="B16" s="337"/>
      <c r="C16" s="341" t="s">
        <v>77</v>
      </c>
      <c r="D16" s="342"/>
      <c r="E16" s="31"/>
    </row>
    <row r="17" spans="1:5" ht="15" customHeight="1" x14ac:dyDescent="0.2">
      <c r="A17" s="86">
        <v>13</v>
      </c>
      <c r="B17" s="337"/>
      <c r="C17" s="343" t="s">
        <v>138</v>
      </c>
      <c r="D17" s="341"/>
      <c r="E17" s="31"/>
    </row>
    <row r="18" spans="1:5" ht="15" customHeight="1" x14ac:dyDescent="0.2">
      <c r="A18" s="86">
        <v>14</v>
      </c>
      <c r="B18" s="337"/>
      <c r="C18" s="341" t="s">
        <v>136</v>
      </c>
      <c r="D18" s="341"/>
      <c r="E18" s="31"/>
    </row>
    <row r="19" spans="1:5" ht="15" customHeight="1" x14ac:dyDescent="0.2">
      <c r="A19" s="86">
        <v>15</v>
      </c>
      <c r="B19" s="338"/>
      <c r="C19" s="350" t="s">
        <v>133</v>
      </c>
      <c r="D19" s="351"/>
      <c r="E19" s="31"/>
    </row>
    <row r="20" spans="1:5" ht="15" customHeight="1" x14ac:dyDescent="0.2">
      <c r="A20" s="86">
        <v>16</v>
      </c>
      <c r="B20" s="346" t="s">
        <v>371</v>
      </c>
      <c r="C20" s="349" t="s">
        <v>69</v>
      </c>
      <c r="D20" s="349"/>
      <c r="E20" s="31"/>
    </row>
    <row r="21" spans="1:5" ht="15" customHeight="1" x14ac:dyDescent="0.2">
      <c r="A21" s="86">
        <v>17</v>
      </c>
      <c r="B21" s="347"/>
      <c r="C21" s="349" t="s">
        <v>70</v>
      </c>
      <c r="D21" s="349"/>
      <c r="E21" s="31"/>
    </row>
    <row r="22" spans="1:5" ht="15" customHeight="1" x14ac:dyDescent="0.2">
      <c r="A22" s="86">
        <v>18</v>
      </c>
      <c r="B22" s="347"/>
      <c r="C22" s="341" t="s">
        <v>62</v>
      </c>
      <c r="D22" s="341"/>
      <c r="E22" s="31"/>
    </row>
    <row r="23" spans="1:5" ht="15" customHeight="1" x14ac:dyDescent="0.2">
      <c r="A23" s="86">
        <v>19</v>
      </c>
      <c r="B23" s="347"/>
      <c r="C23" s="344" t="s">
        <v>237</v>
      </c>
      <c r="D23" s="344"/>
      <c r="E23" s="31"/>
    </row>
    <row r="24" spans="1:5" ht="15" customHeight="1" x14ac:dyDescent="0.2">
      <c r="A24" s="86">
        <v>20</v>
      </c>
      <c r="B24" s="347"/>
      <c r="C24" s="339" t="s">
        <v>238</v>
      </c>
      <c r="D24" s="340"/>
      <c r="E24" s="33"/>
    </row>
    <row r="25" spans="1:5" ht="15" customHeight="1" x14ac:dyDescent="0.2">
      <c r="A25" s="86">
        <v>21</v>
      </c>
      <c r="B25" s="347"/>
      <c r="C25" s="342" t="s">
        <v>76</v>
      </c>
      <c r="D25" s="342"/>
      <c r="E25" s="31"/>
    </row>
    <row r="26" spans="1:5" ht="15" customHeight="1" x14ac:dyDescent="0.2">
      <c r="A26" s="86">
        <v>22</v>
      </c>
      <c r="B26" s="347"/>
      <c r="C26" s="75" t="s">
        <v>136</v>
      </c>
      <c r="D26" s="76"/>
      <c r="E26" s="31"/>
    </row>
    <row r="27" spans="1:5" ht="15" customHeight="1" x14ac:dyDescent="0.2">
      <c r="A27" s="86">
        <v>23</v>
      </c>
      <c r="B27" s="347"/>
      <c r="C27" s="350" t="s">
        <v>133</v>
      </c>
      <c r="D27" s="351"/>
      <c r="E27" s="31"/>
    </row>
    <row r="28" spans="1:5" ht="15" customHeight="1" x14ac:dyDescent="0.2">
      <c r="A28" s="86">
        <v>24</v>
      </c>
      <c r="B28" s="347"/>
      <c r="C28" s="341" t="s">
        <v>63</v>
      </c>
      <c r="D28" s="341"/>
      <c r="E28" s="31"/>
    </row>
    <row r="29" spans="1:5" ht="15" customHeight="1" thickBot="1" x14ac:dyDescent="0.25">
      <c r="A29" s="87">
        <v>25</v>
      </c>
      <c r="B29" s="348"/>
      <c r="C29" s="352" t="s">
        <v>37</v>
      </c>
      <c r="D29" s="352"/>
      <c r="E29" s="32"/>
    </row>
    <row r="30" spans="1:5" ht="15" customHeight="1" thickTop="1" x14ac:dyDescent="0.2"/>
    <row r="31" spans="1:5" s="57" customFormat="1" ht="27" customHeight="1" x14ac:dyDescent="0.2">
      <c r="A31" s="322" t="s">
        <v>364</v>
      </c>
      <c r="B31" s="322"/>
      <c r="C31" s="322"/>
      <c r="D31" s="322"/>
      <c r="E31" s="322"/>
    </row>
    <row r="32" spans="1:5" ht="8.25" customHeight="1" x14ac:dyDescent="0.2">
      <c r="A32" s="51"/>
      <c r="B32" s="51"/>
      <c r="C32" s="51"/>
      <c r="D32" s="51"/>
      <c r="E32" s="51"/>
    </row>
    <row r="33" spans="1:5" ht="27.95" customHeight="1" x14ac:dyDescent="0.2">
      <c r="A33" s="252" t="s">
        <v>328</v>
      </c>
      <c r="B33" s="252"/>
      <c r="C33" s="252"/>
      <c r="D33" s="252"/>
      <c r="E33" s="252"/>
    </row>
    <row r="34" spans="1:5" ht="8.25" customHeight="1" x14ac:dyDescent="0.2">
      <c r="A34" s="141"/>
      <c r="B34" s="141"/>
      <c r="C34" s="141"/>
      <c r="D34" s="141"/>
      <c r="E34" s="141"/>
    </row>
    <row r="35" spans="1:5" ht="41.25" customHeight="1" x14ac:dyDescent="0.2">
      <c r="A35" s="252" t="s">
        <v>444</v>
      </c>
      <c r="B35" s="252"/>
      <c r="C35" s="252"/>
      <c r="D35" s="252"/>
      <c r="E35" s="252"/>
    </row>
    <row r="36" spans="1:5" ht="8.25" customHeight="1" x14ac:dyDescent="0.2">
      <c r="A36" s="50"/>
      <c r="B36" s="50"/>
      <c r="C36" s="50"/>
      <c r="D36" s="50"/>
      <c r="E36" s="50"/>
    </row>
    <row r="37" spans="1:5" ht="55.5" customHeight="1" x14ac:dyDescent="0.2">
      <c r="A37" s="252" t="s">
        <v>445</v>
      </c>
      <c r="B37" s="252"/>
      <c r="C37" s="252"/>
      <c r="D37" s="252"/>
      <c r="E37" s="252"/>
    </row>
    <row r="38" spans="1:5" ht="8.25" customHeight="1" x14ac:dyDescent="0.2">
      <c r="A38" s="50"/>
      <c r="B38" s="50"/>
      <c r="C38" s="50"/>
      <c r="D38" s="50"/>
      <c r="E38" s="50"/>
    </row>
    <row r="39" spans="1:5" ht="27.95" customHeight="1" x14ac:dyDescent="0.2">
      <c r="A39" s="252" t="s">
        <v>363</v>
      </c>
      <c r="B39" s="252"/>
      <c r="C39" s="252"/>
      <c r="D39" s="252"/>
      <c r="E39" s="252"/>
    </row>
  </sheetData>
  <sheetProtection algorithmName="SHA-512" hashValue="ZmSxPn9pzGCEBAenW8Ah1sOpZA9LJQJJ/hR3d+atwhX/J2RHBYQTywVdlWKe5evnqeiYj2agAt0lyLodjEyKgg==" saltValue="BUAJeD7EncJD7be+HWWKOA==" spinCount="100000" sheet="1" objects="1" scenarios="1"/>
  <mergeCells count="28">
    <mergeCell ref="A2:E2"/>
    <mergeCell ref="B20:B29"/>
    <mergeCell ref="C20:D20"/>
    <mergeCell ref="C21:D21"/>
    <mergeCell ref="C22:D22"/>
    <mergeCell ref="C27:D27"/>
    <mergeCell ref="C28:D28"/>
    <mergeCell ref="C29:D29"/>
    <mergeCell ref="B5:D5"/>
    <mergeCell ref="C19:D19"/>
    <mergeCell ref="B3:D3"/>
    <mergeCell ref="B4:D4"/>
    <mergeCell ref="C6:D6"/>
    <mergeCell ref="C7:D7"/>
    <mergeCell ref="C10:C15"/>
    <mergeCell ref="C8:C9"/>
    <mergeCell ref="A39:E39"/>
    <mergeCell ref="A37:E37"/>
    <mergeCell ref="B8:B19"/>
    <mergeCell ref="C24:D24"/>
    <mergeCell ref="C16:D16"/>
    <mergeCell ref="C17:D17"/>
    <mergeCell ref="C18:D18"/>
    <mergeCell ref="C23:D23"/>
    <mergeCell ref="C25:D25"/>
    <mergeCell ref="A31:E31"/>
    <mergeCell ref="A33:E33"/>
    <mergeCell ref="A35:E35"/>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10 E12:E29">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ignoredErrors>
    <ignoredError sqref="E1" numberStoredAsText="1"/>
  </ignoredError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D88B35AA-D798-4A1F-8E61-E80B440A966A}">
            <xm:f>'Tablica 9.'!$G$11</xm:f>
            <x14:dxf>
              <fill>
                <patternFill>
                  <bgColor rgb="FFFF0000"/>
                </patternFill>
              </fill>
            </x14:dxf>
          </x14:cfRule>
          <x14:cfRule type="cellIs" priority="3" operator="notEqual" id="{8BF216E4-7C96-45F8-AB9C-E27608D93D7E}">
            <xm:f>'Tablica 7.'!$E$5</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Opći podaci</vt:lpstr>
      <vt:lpstr>Tablica 1.</vt:lpstr>
      <vt:lpstr>Tablica 2.</vt:lpstr>
      <vt:lpstr>Tablica 3.</vt:lpstr>
      <vt:lpstr>Tablica 4.</vt:lpstr>
      <vt:lpstr>Tablica 5.</vt:lpstr>
      <vt:lpstr>Tablica 6.</vt:lpstr>
      <vt:lpstr>Tablica 7.</vt:lpstr>
      <vt:lpstr>Tablica 8.</vt:lpstr>
      <vt:lpstr>Tablica 9.</vt:lpstr>
      <vt:lpstr>Tablica 11.</vt:lpstr>
      <vt:lpstr>Napomene i osoba za kontakt</vt:lpstr>
      <vt:lpstr>'Napomene i osoba za kontakt'!Print_Area</vt:lpstr>
      <vt:lpstr>'Opći podaci'!Print_Area</vt:lpstr>
      <vt:lpstr>'Tablica 1.'!Print_Area</vt:lpstr>
      <vt:lpstr>'Tablica 11.'!Print_Area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IR-1-2018</dc:title>
  <dc:creator>RH-TDU</dc:creator>
  <cp:lastModifiedBy>USER</cp:lastModifiedBy>
  <cp:lastPrinted>2021-05-01T20:01:03Z</cp:lastPrinted>
  <dcterms:created xsi:type="dcterms:W3CDTF">2016-07-19T12:06:30Z</dcterms:created>
  <dcterms:modified xsi:type="dcterms:W3CDTF">2021-05-03T20:38:49Z</dcterms:modified>
</cp:coreProperties>
</file>