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ZS\Projekti\DOCS\IR-Docs\2020\Obrasci\"/>
    </mc:Choice>
  </mc:AlternateContent>
  <workbookProtection workbookAlgorithmName="SHA-512" workbookHashValue="etlJ5KnApDOB4Ha4FGV7S5yhuLo6NhmILjt2Kfv41mslIZYz4xqIF0t8+ekG6u8WjQ4vw/Ju5Ug6uSmycW/MRA==" workbookSaltValue="uNDvvoPbJiJYDo7aVdOX8w==" workbookSpinCount="100000" lockStructure="1"/>
  <bookViews>
    <workbookView xWindow="0" yWindow="0" windowWidth="19170" windowHeight="13590"/>
  </bookViews>
  <sheets>
    <sheet name="Opći podaci" sheetId="2" r:id="rId1"/>
    <sheet name="Tablica 1." sheetId="5" r:id="rId2"/>
    <sheet name="Tablica 2." sheetId="6" r:id="rId3"/>
    <sheet name="Tablica 3." sheetId="7" r:id="rId4"/>
    <sheet name="Tablica 4." sheetId="8" r:id="rId5"/>
    <sheet name="Tablica 5." sheetId="9" r:id="rId6"/>
    <sheet name="Tablica 6." sheetId="10" r:id="rId7"/>
    <sheet name="Tablica 7." sheetId="11" r:id="rId8"/>
    <sheet name="Tablica 8." sheetId="12" r:id="rId9"/>
    <sheet name="Tablica 9." sheetId="13" r:id="rId10"/>
    <sheet name="Napomene i osoba za kontakt" sheetId="3" r:id="rId11"/>
  </sheets>
  <definedNames>
    <definedName name="Index_Sheet_Kutools">#REF!</definedName>
    <definedName name="_xlnm.Print_Area" localSheetId="10">'Napomene i osoba za kontakt'!$A$1:$O$36</definedName>
    <definedName name="_xlnm.Print_Area" localSheetId="0">'Opći podaci'!$A$1:$M$32</definedName>
    <definedName name="_xlnm.Print_Area" localSheetId="1">'Tablica 1.'!$A$1:$L$19</definedName>
    <definedName name="_xlnm.Print_Area" localSheetId="2">'Tablica 2.'!$A$1:$G$20</definedName>
    <definedName name="_xlnm.Print_Area" localSheetId="3">'Tablica 3.'!$A$1:$Q$35</definedName>
    <definedName name="_xlnm.Print_Area" localSheetId="4">'Tablica 4.'!$A$1:$Q$35</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3" l="1"/>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M11" i="13"/>
  <c r="L11" i="13"/>
  <c r="K11" i="13"/>
  <c r="J11" i="13"/>
  <c r="F11" i="13" s="1"/>
  <c r="I11" i="13"/>
  <c r="G11" i="13" s="1"/>
  <c r="H11" i="13"/>
  <c r="E5" i="12"/>
  <c r="E17" i="11"/>
  <c r="E12" i="11"/>
  <c r="E6" i="11"/>
  <c r="E5" i="11" s="1"/>
  <c r="D7" i="10"/>
  <c r="C7" i="10"/>
  <c r="F8" i="9"/>
  <c r="E8" i="9"/>
  <c r="D8" i="9"/>
  <c r="C8" i="9"/>
  <c r="D34" i="8"/>
  <c r="C34" i="8"/>
  <c r="D33" i="8"/>
  <c r="C33" i="8"/>
  <c r="D32" i="8"/>
  <c r="C32" i="8"/>
  <c r="D31" i="8"/>
  <c r="C31" i="8"/>
  <c r="D30" i="8"/>
  <c r="C30" i="8"/>
  <c r="D29" i="8"/>
  <c r="C29" i="8"/>
  <c r="D28" i="8"/>
  <c r="C28" i="8"/>
  <c r="D27" i="8"/>
  <c r="C27" i="8"/>
  <c r="D26" i="8"/>
  <c r="C26" i="8"/>
  <c r="D25" i="8"/>
  <c r="C25" i="8"/>
  <c r="L24" i="8"/>
  <c r="K24" i="8"/>
  <c r="K23" i="8" s="1"/>
  <c r="J24" i="8"/>
  <c r="J23" i="8" s="1"/>
  <c r="I24" i="8"/>
  <c r="H24" i="8"/>
  <c r="G24" i="8"/>
  <c r="G23" i="8" s="1"/>
  <c r="F24" i="8"/>
  <c r="E24" i="8"/>
  <c r="C24" i="8"/>
  <c r="C23" i="8" s="1"/>
  <c r="P23" i="8"/>
  <c r="O23" i="8"/>
  <c r="N23" i="8"/>
  <c r="M23" i="8"/>
  <c r="L23" i="8"/>
  <c r="I23" i="8"/>
  <c r="H23" i="8"/>
  <c r="F23" i="8"/>
  <c r="E23" i="8"/>
  <c r="D21" i="8"/>
  <c r="C21" i="8"/>
  <c r="D20" i="8"/>
  <c r="C20" i="8"/>
  <c r="D19" i="8"/>
  <c r="C19" i="8"/>
  <c r="D18" i="8"/>
  <c r="C18" i="8"/>
  <c r="D17" i="8"/>
  <c r="C17" i="8"/>
  <c r="D16" i="8"/>
  <c r="C16" i="8"/>
  <c r="D15" i="8"/>
  <c r="C15" i="8"/>
  <c r="D14" i="8"/>
  <c r="C14" i="8"/>
  <c r="D13" i="8"/>
  <c r="C13" i="8"/>
  <c r="D12" i="8"/>
  <c r="C12" i="8"/>
  <c r="L11" i="8"/>
  <c r="K11" i="8"/>
  <c r="K10" i="8" s="1"/>
  <c r="J11" i="8"/>
  <c r="I11" i="8"/>
  <c r="H11" i="8"/>
  <c r="G11" i="8"/>
  <c r="G10" i="8" s="1"/>
  <c r="F11" i="8"/>
  <c r="E11" i="8"/>
  <c r="D11" i="8"/>
  <c r="C11" i="8"/>
  <c r="C10" i="8" s="1"/>
  <c r="P10" i="8"/>
  <c r="O10" i="8"/>
  <c r="N10" i="8"/>
  <c r="M10" i="8"/>
  <c r="L10" i="8"/>
  <c r="J10" i="8"/>
  <c r="I10" i="8"/>
  <c r="H10" i="8"/>
  <c r="F10" i="8"/>
  <c r="E10" i="8"/>
  <c r="D10" i="8"/>
  <c r="D34" i="7"/>
  <c r="C34" i="7"/>
  <c r="D33" i="7"/>
  <c r="C33" i="7"/>
  <c r="D32" i="7"/>
  <c r="C32" i="7"/>
  <c r="D31" i="7"/>
  <c r="C31" i="7"/>
  <c r="D30" i="7"/>
  <c r="C30" i="7"/>
  <c r="D29" i="7"/>
  <c r="C29" i="7"/>
  <c r="D28" i="7"/>
  <c r="C28" i="7"/>
  <c r="D27" i="7"/>
  <c r="C27" i="7"/>
  <c r="D26" i="7"/>
  <c r="C26" i="7"/>
  <c r="D25" i="7"/>
  <c r="C25" i="7"/>
  <c r="L24" i="7"/>
  <c r="L23" i="7" s="1"/>
  <c r="K24" i="7"/>
  <c r="K23" i="7" s="1"/>
  <c r="J24" i="7"/>
  <c r="I24" i="7"/>
  <c r="H24" i="7"/>
  <c r="G24" i="7"/>
  <c r="G23" i="7" s="1"/>
  <c r="F24" i="7"/>
  <c r="E24" i="7"/>
  <c r="D24" i="7"/>
  <c r="D23" i="7" s="1"/>
  <c r="C24" i="7"/>
  <c r="C23" i="7" s="1"/>
  <c r="P23" i="7"/>
  <c r="O23" i="7"/>
  <c r="N23" i="7"/>
  <c r="M23" i="7"/>
  <c r="J23" i="7"/>
  <c r="I23" i="7"/>
  <c r="H23" i="7"/>
  <c r="F23" i="7"/>
  <c r="E23" i="7"/>
  <c r="D21" i="7"/>
  <c r="C21" i="7"/>
  <c r="D20" i="7"/>
  <c r="C20" i="7"/>
  <c r="D19" i="7"/>
  <c r="C19" i="7"/>
  <c r="D18" i="7"/>
  <c r="C18" i="7"/>
  <c r="D17" i="7"/>
  <c r="C17" i="7"/>
  <c r="D16" i="7"/>
  <c r="C16" i="7"/>
  <c r="D15" i="7"/>
  <c r="C15" i="7"/>
  <c r="D14" i="7"/>
  <c r="C14" i="7"/>
  <c r="D13" i="7"/>
  <c r="C13" i="7"/>
  <c r="D12" i="7"/>
  <c r="D11" i="7" s="1"/>
  <c r="D10" i="7" s="1"/>
  <c r="C12" i="7"/>
  <c r="C11" i="7" s="1"/>
  <c r="C10" i="7" s="1"/>
  <c r="L11" i="7"/>
  <c r="L10" i="7" s="1"/>
  <c r="K11" i="7"/>
  <c r="K10" i="7" s="1"/>
  <c r="J11" i="7"/>
  <c r="I11" i="7"/>
  <c r="H11" i="7"/>
  <c r="H10" i="7" s="1"/>
  <c r="G11" i="7"/>
  <c r="G10" i="7" s="1"/>
  <c r="F11" i="7"/>
  <c r="F10" i="7" s="1"/>
  <c r="E11" i="7"/>
  <c r="E10" i="7" s="1"/>
  <c r="P10" i="7"/>
  <c r="O10" i="7"/>
  <c r="N10" i="7"/>
  <c r="M10" i="7"/>
  <c r="J10" i="7"/>
  <c r="I10" i="7"/>
  <c r="F9" i="6"/>
  <c r="F8" i="6" s="1"/>
  <c r="E9" i="6"/>
  <c r="E8" i="6" s="1"/>
  <c r="D9" i="6"/>
  <c r="C9" i="6"/>
  <c r="C8" i="6" s="1"/>
  <c r="D8" i="6"/>
  <c r="G54" i="5"/>
  <c r="F18" i="5"/>
  <c r="E18" i="5"/>
  <c r="D18" i="5"/>
  <c r="C18" i="5"/>
  <c r="F17" i="5"/>
  <c r="E17" i="5"/>
  <c r="D17" i="5"/>
  <c r="C17"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F9" i="5"/>
  <c r="F8" i="5" s="1"/>
  <c r="F7" i="5" s="1"/>
  <c r="E9" i="5"/>
  <c r="E8" i="5" s="1"/>
  <c r="E7" i="5" s="1"/>
  <c r="D9" i="5"/>
  <c r="C9" i="5"/>
  <c r="L8" i="5"/>
  <c r="L7" i="5" s="1"/>
  <c r="K8" i="5"/>
  <c r="K7" i="5" s="1"/>
  <c r="J8" i="5"/>
  <c r="I8" i="5"/>
  <c r="I7" i="5" s="1"/>
  <c r="H8" i="5"/>
  <c r="H7" i="5" s="1"/>
  <c r="G8" i="5"/>
  <c r="D8" i="5"/>
  <c r="J7" i="5"/>
  <c r="G7" i="5"/>
  <c r="D7" i="5"/>
  <c r="D24" i="8" l="1"/>
  <c r="D23" i="8" s="1"/>
  <c r="C8" i="5"/>
  <c r="C7" i="5" s="1"/>
  <c r="O1" i="2" l="1"/>
  <c r="A1" i="2" s="1"/>
</calcChain>
</file>

<file path=xl/comments1.xml><?xml version="1.0" encoding="utf-8"?>
<comments xmlns="http://schemas.openxmlformats.org/spreadsheetml/2006/main">
  <authors>
    <author>RH-TDU</author>
    <author>Samodol Miroslav</author>
  </authors>
  <commentList>
    <comment ref="L17" authorId="0" shapeId="0">
      <text>
        <r>
          <rPr>
            <b/>
            <sz val="9"/>
            <color indexed="81"/>
            <rFont val="Tahoma"/>
            <family val="2"/>
            <charset val="238"/>
          </rPr>
          <t>RH-TDU:</t>
        </r>
        <r>
          <rPr>
            <sz val="9"/>
            <color indexed="81"/>
            <rFont val="Tahoma"/>
            <family val="2"/>
            <charset val="238"/>
          </rPr>
          <t xml:space="preserve">
ispunjava DZS</t>
        </r>
      </text>
    </comment>
    <comment ref="H24" authorId="1" shapeId="0">
      <text>
        <r>
          <rPr>
            <b/>
            <sz val="9"/>
            <color indexed="81"/>
            <rFont val="Tahoma"/>
            <family val="2"/>
          </rPr>
          <t>Kontrola veza: 
H24</t>
        </r>
        <r>
          <rPr>
            <sz val="9"/>
            <color indexed="81"/>
            <rFont val="Tahoma"/>
            <family val="2"/>
          </rPr>
          <t xml:space="preserve"> &gt;= Tablica1C7</t>
        </r>
      </text>
    </comment>
    <comment ref="H26" authorId="1" shapeId="0">
      <text>
        <r>
          <rPr>
            <b/>
            <sz val="9"/>
            <color indexed="81"/>
            <rFont val="Tahoma"/>
            <family val="2"/>
          </rPr>
          <t>Kontrola veza: 
H26 &lt;= H24 &gt;= Tablica1D7</t>
        </r>
      </text>
    </comment>
    <comment ref="D28" authorId="0" shapeId="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authors>
    <author>RH-TDU</author>
    <author>Samodol Miroslav</author>
  </authors>
  <commentList>
    <comment ref="D3" authorId="0" shapeId="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0" shapeId="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1"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Tablica3C10 = Tablica1C7 &gt; 0</t>
        </r>
      </text>
    </comment>
    <comment ref="D7" authorId="0" shapeId="0">
      <text>
        <r>
          <rPr>
            <b/>
            <sz val="9"/>
            <color indexed="81"/>
            <rFont val="Tahoma"/>
            <family val="2"/>
          </rPr>
          <t xml:space="preserve">Kontrola veza: 
</t>
        </r>
        <r>
          <rPr>
            <sz val="9"/>
            <color indexed="81"/>
            <rFont val="Tahoma"/>
            <family val="2"/>
          </rPr>
          <t>Tablica3D10 = Tablica1D7</t>
        </r>
      </text>
    </comment>
    <comment ref="E7" authorId="0" shapeId="0">
      <text>
        <r>
          <rPr>
            <b/>
            <sz val="9"/>
            <color indexed="81"/>
            <rFont val="Tahoma"/>
            <family val="2"/>
          </rPr>
          <t xml:space="preserve">Kontrola veza: 
</t>
        </r>
        <r>
          <rPr>
            <sz val="9"/>
            <color indexed="81"/>
            <rFont val="Tahoma"/>
            <family val="2"/>
          </rPr>
          <t>Tablica4C10 = Tablica1E7</t>
        </r>
      </text>
    </comment>
    <comment ref="F7" authorId="0" shapeId="0">
      <text>
        <r>
          <rPr>
            <b/>
            <sz val="9"/>
            <color indexed="81"/>
            <rFont val="Tahoma"/>
            <family val="2"/>
          </rPr>
          <t xml:space="preserve">Kontrola veza: 
</t>
        </r>
        <r>
          <rPr>
            <sz val="9"/>
            <color indexed="81"/>
            <rFont val="Tahoma"/>
            <family val="2"/>
          </rPr>
          <t>Tablica4D10 = Tablica1F7</t>
        </r>
      </text>
    </comment>
    <comment ref="C8" authorId="0" shapeId="0">
      <text>
        <r>
          <rPr>
            <b/>
            <sz val="9"/>
            <color indexed="81"/>
            <rFont val="Tahoma"/>
            <family val="2"/>
          </rPr>
          <t xml:space="preserve">Kontrola veza: 
</t>
        </r>
        <r>
          <rPr>
            <sz val="9"/>
            <color indexed="81"/>
            <rFont val="Tahoma"/>
            <family val="2"/>
          </rPr>
          <t>Tablica6C7 = Tablica1C8</t>
        </r>
      </text>
    </comment>
    <comment ref="D8" authorId="0" shapeId="0">
      <text>
        <r>
          <rPr>
            <b/>
            <sz val="9"/>
            <color indexed="81"/>
            <rFont val="Tahoma"/>
            <family val="2"/>
          </rPr>
          <t xml:space="preserve">Kontrola veza: 
</t>
        </r>
        <r>
          <rPr>
            <sz val="9"/>
            <color indexed="81"/>
            <rFont val="Tahoma"/>
            <family val="2"/>
          </rPr>
          <t>Tablica6D7 = Tablica1D8</t>
        </r>
      </text>
    </comment>
    <comment ref="G8" authorId="0" shapeId="0">
      <text>
        <r>
          <rPr>
            <b/>
            <sz val="9"/>
            <color indexed="81"/>
            <rFont val="Tahoma"/>
            <family val="2"/>
          </rPr>
          <t xml:space="preserve">Kontrola veza: 
</t>
        </r>
        <r>
          <rPr>
            <sz val="9"/>
            <color indexed="81"/>
            <rFont val="Tahoma"/>
            <family val="2"/>
          </rPr>
          <t>Tablica5C8 = Tablica1G8</t>
        </r>
      </text>
    </comment>
    <comment ref="H8" authorId="0" shapeId="0">
      <text>
        <r>
          <rPr>
            <b/>
            <sz val="9"/>
            <color indexed="81"/>
            <rFont val="Tahoma"/>
            <family val="2"/>
          </rPr>
          <t xml:space="preserve">Kontrola veza: 
</t>
        </r>
        <r>
          <rPr>
            <sz val="9"/>
            <color indexed="81"/>
            <rFont val="Tahoma"/>
            <family val="2"/>
          </rPr>
          <t>Tablica5D8 = Tablica1H8</t>
        </r>
      </text>
    </comment>
    <comment ref="I8" authorId="0" shapeId="0">
      <text>
        <r>
          <rPr>
            <b/>
            <sz val="9"/>
            <color indexed="81"/>
            <rFont val="Tahoma"/>
            <family val="2"/>
          </rPr>
          <t xml:space="preserve">Kontrola veza: 
</t>
        </r>
        <r>
          <rPr>
            <sz val="9"/>
            <color indexed="81"/>
            <rFont val="Tahoma"/>
            <family val="2"/>
          </rPr>
          <t>Tablica5E8 = Tablica1I8</t>
        </r>
      </text>
    </comment>
    <comment ref="J8" authorId="0" shapeId="0">
      <text>
        <r>
          <rPr>
            <b/>
            <sz val="9"/>
            <color indexed="81"/>
            <rFont val="Tahoma"/>
            <family val="2"/>
          </rPr>
          <t xml:space="preserve">Kontrola veza: 
</t>
        </r>
        <r>
          <rPr>
            <sz val="9"/>
            <color indexed="81"/>
            <rFont val="Tahoma"/>
            <family val="2"/>
          </rPr>
          <t>Tablica5F8 = Tablica1J8</t>
        </r>
      </text>
    </comment>
  </commentList>
</comments>
</file>

<file path=xl/comments3.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Tablica3C23 = Tablica2C8</t>
        </r>
      </text>
    </comment>
    <comment ref="D8" authorId="0" shapeId="0">
      <text>
        <r>
          <rPr>
            <b/>
            <sz val="9"/>
            <color indexed="81"/>
            <rFont val="Tahoma"/>
            <family val="2"/>
          </rPr>
          <t xml:space="preserve">Kontrola veza: 
</t>
        </r>
        <r>
          <rPr>
            <sz val="9"/>
            <color indexed="81"/>
            <rFont val="Tahoma"/>
            <family val="2"/>
          </rPr>
          <t>Tablica3D23 = Tablica2D8</t>
        </r>
      </text>
    </comment>
    <comment ref="E8" authorId="0" shapeId="0">
      <text>
        <r>
          <rPr>
            <b/>
            <sz val="9"/>
            <color indexed="81"/>
            <rFont val="Tahoma"/>
            <family val="2"/>
          </rPr>
          <t xml:space="preserve">Kontrola veza: 
</t>
        </r>
        <r>
          <rPr>
            <sz val="9"/>
            <color indexed="81"/>
            <rFont val="Tahoma"/>
            <family val="2"/>
          </rPr>
          <t>Tablica4C23 = Tablica2E8</t>
        </r>
      </text>
    </comment>
    <comment ref="F8" authorId="0" shapeId="0">
      <text>
        <r>
          <rPr>
            <b/>
            <sz val="9"/>
            <color indexed="81"/>
            <rFont val="Tahoma"/>
            <family val="2"/>
          </rPr>
          <t xml:space="preserve">Kontrola veza: 
</t>
        </r>
        <r>
          <rPr>
            <sz val="9"/>
            <color indexed="81"/>
            <rFont val="Tahoma"/>
            <family val="2"/>
          </rPr>
          <t>Tablica4D23 = Tablica2F8</t>
        </r>
      </text>
    </comment>
  </commentList>
</comments>
</file>

<file path=xl/comments4.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Tablica3C10 = Tablica1C7 &gt; 0</t>
        </r>
      </text>
    </comment>
    <comment ref="D10" authorId="0" shapeId="0">
      <text>
        <r>
          <rPr>
            <b/>
            <sz val="9"/>
            <color indexed="81"/>
            <rFont val="Tahoma"/>
            <family val="2"/>
          </rPr>
          <t xml:space="preserve">Kontrola veza: 
</t>
        </r>
        <r>
          <rPr>
            <sz val="9"/>
            <color indexed="81"/>
            <rFont val="Tahoma"/>
            <family val="2"/>
          </rPr>
          <t>Tablica3D10 = Tablica1D7</t>
        </r>
      </text>
    </comment>
    <comment ref="C23" authorId="0" shapeId="0">
      <text>
        <r>
          <rPr>
            <b/>
            <sz val="9"/>
            <color indexed="81"/>
            <rFont val="Tahoma"/>
            <family val="2"/>
          </rPr>
          <t xml:space="preserve">Kontrola veza: 
</t>
        </r>
        <r>
          <rPr>
            <sz val="9"/>
            <color indexed="81"/>
            <rFont val="Tahoma"/>
            <family val="2"/>
          </rPr>
          <t>Tablica3C23 = Tablica2C8</t>
        </r>
      </text>
    </comment>
    <comment ref="D23" authorId="0" shapeId="0">
      <text>
        <r>
          <rPr>
            <b/>
            <sz val="9"/>
            <color indexed="81"/>
            <rFont val="Tahoma"/>
            <family val="2"/>
          </rPr>
          <t xml:space="preserve">Kontrola veza: 
</t>
        </r>
        <r>
          <rPr>
            <sz val="9"/>
            <color indexed="81"/>
            <rFont val="Tahoma"/>
            <family val="2"/>
          </rPr>
          <t>Tablica3D23 = Tablica2D8</t>
        </r>
      </text>
    </comment>
  </commentList>
</comments>
</file>

<file path=xl/comments5.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Tablica4C10 = Tablica1E7</t>
        </r>
      </text>
    </comment>
    <comment ref="D10" authorId="0" shapeId="0">
      <text>
        <r>
          <rPr>
            <b/>
            <sz val="9"/>
            <color indexed="81"/>
            <rFont val="Tahoma"/>
            <family val="2"/>
          </rPr>
          <t xml:space="preserve">Kontrola veza: 
</t>
        </r>
        <r>
          <rPr>
            <sz val="9"/>
            <color indexed="81"/>
            <rFont val="Tahoma"/>
            <family val="2"/>
          </rPr>
          <t>Tablica4D10 = Tablica1F7</t>
        </r>
      </text>
    </comment>
    <comment ref="C23" authorId="0" shapeId="0">
      <text>
        <r>
          <rPr>
            <b/>
            <sz val="9"/>
            <color indexed="81"/>
            <rFont val="Tahoma"/>
            <family val="2"/>
          </rPr>
          <t xml:space="preserve">Kontrola veza: 
</t>
        </r>
        <r>
          <rPr>
            <sz val="9"/>
            <color indexed="81"/>
            <rFont val="Tahoma"/>
            <family val="2"/>
          </rPr>
          <t>Tablica4C23 = Tablica2E8</t>
        </r>
      </text>
    </comment>
    <comment ref="D23" authorId="0" shapeId="0">
      <text>
        <r>
          <rPr>
            <b/>
            <sz val="9"/>
            <color indexed="81"/>
            <rFont val="Tahoma"/>
            <family val="2"/>
          </rPr>
          <t xml:space="preserve">Kontrola veza: 
</t>
        </r>
        <r>
          <rPr>
            <sz val="9"/>
            <color indexed="81"/>
            <rFont val="Tahoma"/>
            <family val="2"/>
          </rPr>
          <t>Tablica4D23 = Tablica2F8</t>
        </r>
      </text>
    </comment>
  </commentList>
</comments>
</file>

<file path=xl/comments6.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Tablica5C8 = Tablica1G8</t>
        </r>
      </text>
    </comment>
    <comment ref="D8" authorId="0" shapeId="0">
      <text>
        <r>
          <rPr>
            <b/>
            <sz val="9"/>
            <color indexed="81"/>
            <rFont val="Tahoma"/>
            <family val="2"/>
          </rPr>
          <t xml:space="preserve">Kontrola veza: 
</t>
        </r>
        <r>
          <rPr>
            <sz val="9"/>
            <color indexed="81"/>
            <rFont val="Tahoma"/>
            <family val="2"/>
          </rPr>
          <t>Tablica5D8 = Tablica1H8</t>
        </r>
      </text>
    </comment>
    <comment ref="E8" authorId="0" shapeId="0">
      <text>
        <r>
          <rPr>
            <b/>
            <sz val="9"/>
            <color indexed="81"/>
            <rFont val="Tahoma"/>
            <family val="2"/>
          </rPr>
          <t xml:space="preserve">Kontrola veza: 
</t>
        </r>
        <r>
          <rPr>
            <sz val="9"/>
            <color indexed="81"/>
            <rFont val="Tahoma"/>
            <family val="2"/>
          </rPr>
          <t>Tablica5E8 = Tablica1I8</t>
        </r>
      </text>
    </comment>
    <comment ref="F8" authorId="0" shapeId="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Tablica6C7 = Tablica1C8</t>
        </r>
      </text>
    </comment>
    <comment ref="D7" authorId="0" shapeId="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<sst xmlns="http://schemas.openxmlformats.org/spreadsheetml/2006/main" count="596" uniqueCount="381">
  <si>
    <t>R E P U B L I K A  H R V A T S K A
DRŽAVNI ZAVOD ZA STATISTIKU</t>
  </si>
  <si>
    <t>01 Zagrebačka županija</t>
  </si>
  <si>
    <t>101 Matematika</t>
  </si>
  <si>
    <t>02 Krapinsko-zagorska županija</t>
  </si>
  <si>
    <t>102 Fizika</t>
  </si>
  <si>
    <t>03 Sisačko-moslavačka županija</t>
  </si>
  <si>
    <t>103 Geologija</t>
  </si>
  <si>
    <t>04 Karlovačka županija</t>
  </si>
  <si>
    <t>104 Kemija</t>
  </si>
  <si>
    <t>05 Varaždinska županija</t>
  </si>
  <si>
    <t>105 Biologija</t>
  </si>
  <si>
    <t>06 Koprivničko-križevačka županija</t>
  </si>
  <si>
    <t>106 Geofizika</t>
  </si>
  <si>
    <t>Vrsta posla</t>
  </si>
  <si>
    <t>Razdoblje</t>
  </si>
  <si>
    <t>Godina</t>
  </si>
  <si>
    <t>07 Bjelovarsko-bilogorska županija</t>
  </si>
  <si>
    <t>107 Interdisciplinarne prirodne znanosti</t>
  </si>
  <si>
    <t>(Redni broj izvještajne jedinice)</t>
  </si>
  <si>
    <t>08 Primorsko-goranska županija</t>
  </si>
  <si>
    <t>201 Arhitektura i urbanizam</t>
  </si>
  <si>
    <t>09 Ličko-senjska županija</t>
  </si>
  <si>
    <t>202 Brodogradnja</t>
  </si>
  <si>
    <t xml:space="preserve">1. PODACI O JEDINICI ZA KOJU SE PODNOSI IZVJEŠTAJ </t>
  </si>
  <si>
    <t>10 Virovitičko-podravska županija</t>
  </si>
  <si>
    <t>203 Elektrotehnika</t>
  </si>
  <si>
    <t>11 Požeško-slavonska županija</t>
  </si>
  <si>
    <t>204 Geodezija</t>
  </si>
  <si>
    <t xml:space="preserve">a) NAZIV IZVJEŠTAJNE JEDINICE </t>
  </si>
  <si>
    <t>12 Brodsko-posavska županija</t>
  </si>
  <si>
    <t>205 Građevinarstvo</t>
  </si>
  <si>
    <t>OIB</t>
  </si>
  <si>
    <t>13 Zadarska županija</t>
  </si>
  <si>
    <t>206 Grafička tehnologija</t>
  </si>
  <si>
    <t>14 Osječko-baranjska županija</t>
  </si>
  <si>
    <t>207 Kemijsko inženjerstvo</t>
  </si>
  <si>
    <t>MB</t>
  </si>
  <si>
    <t>15 Šibensko-kninska županija</t>
  </si>
  <si>
    <t>208 Metalurgija</t>
  </si>
  <si>
    <t>16 Vukovarsko-srijemska županija</t>
  </si>
  <si>
    <t xml:space="preserve">209 Računalstvo </t>
  </si>
  <si>
    <t>DPS</t>
  </si>
  <si>
    <t>17 Splitsko-dalmatinska županija</t>
  </si>
  <si>
    <t>210 Rudarstvo, nafta i geološko inženjerstvo</t>
  </si>
  <si>
    <t>b) Županija</t>
  </si>
  <si>
    <t>Grad/općina</t>
  </si>
  <si>
    <t>18 Istarska županija</t>
  </si>
  <si>
    <t>211 Strojarstvo</t>
  </si>
  <si>
    <t>19 Dubrovačko-neretvanska županija</t>
  </si>
  <si>
    <t>212 Tehnologija prometa i transport</t>
  </si>
  <si>
    <t xml:space="preserve"> Naselje</t>
  </si>
  <si>
    <t>Ulica i broj</t>
  </si>
  <si>
    <t>20 Međimurska županija</t>
  </si>
  <si>
    <t>213 Tekstilna tehnologija</t>
  </si>
  <si>
    <t>22 Grad Zagreb</t>
  </si>
  <si>
    <t>214 Zrakoplovstvo, raketna i svemirska tehnika</t>
  </si>
  <si>
    <t>215 Temeljne tehničke znanosti</t>
  </si>
  <si>
    <t>216 Interdisciplinarne tehničke znanosti</t>
  </si>
  <si>
    <t>301 Temeljne medicinske znanosti</t>
  </si>
  <si>
    <t>OD TOGA ŽENE:</t>
  </si>
  <si>
    <t>302 Kliničke medicinske znanosti</t>
  </si>
  <si>
    <t>303 Javno zdravstvo i zdravstvena zaštita</t>
  </si>
  <si>
    <t xml:space="preserve">POLJE ZNANOSTI: </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</si>
  <si>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</si>
  <si>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</si>
  <si>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</si>
  <si>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</si>
  <si>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</si>
  <si>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</si>
  <si>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</si>
  <si>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</si>
  <si>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</si>
  <si>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</si>
  <si>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</si>
  <si>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</si>
  <si>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</si>
  <si>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</si>
  <si>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</si>
  <si>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</si>
  <si>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</si>
  <si>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</si>
  <si>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</si>
  <si>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</si>
  <si>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</si>
  <si>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</si>
  <si>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</si>
  <si>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</si>
  <si>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</si>
  <si>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</si>
  <si>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</si>
  <si>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</si>
  <si>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</si>
  <si>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</si>
  <si>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</si>
  <si>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 xml:space="preserve">608 Etnologija i antropologija  </t>
  </si>
  <si>
    <t>609 Religijske znanosti (interdisciplinarno polje)</t>
  </si>
  <si>
    <t>610 Interdisciplinarne humanističke znanosti</t>
  </si>
  <si>
    <t>701 Kazališna umjetnost (scenske i medijske umjetnosti)</t>
  </si>
  <si>
    <t>702 Filmska umjetnost</t>
  </si>
  <si>
    <t>703 Glazbena umjetnost</t>
  </si>
  <si>
    <t>704 Likovne umjetnosti</t>
  </si>
  <si>
    <t>705 Primijenjena umjetnost</t>
  </si>
  <si>
    <t>706 Plesna umjetnost i umjetnost pokreta</t>
  </si>
  <si>
    <t>707 Dizajn</t>
  </si>
  <si>
    <t>708 Književnost</t>
  </si>
  <si>
    <t>709 Interdisciplinarno umjetničko polje</t>
  </si>
  <si>
    <t>801 Kognitivna znanost (prirodne, tehničke, biomedicina i zdravstvo, društvene i humanističke znanosti)</t>
  </si>
  <si>
    <t>802 Geografija (fizička geografija, društvena geografija, regionalna geografija, primijenjena geografija)</t>
  </si>
  <si>
    <t>803 Integrativna bioetika (prirodne, tehničke, biomedicina i zdravstvo, biotehničke, društvene, humanističke znanosti)</t>
  </si>
  <si>
    <t>804 Kroatologija</t>
  </si>
  <si>
    <t>805 Obrazovne znanosti (psihologija odgoja i obrazovanja, sociologija obrazovanja, politologija obrazovanja, ekonomika obrazovanja, antropologija obrazovanja, neuroznanosti i rano učenje, pedagoške discipline)</t>
  </si>
  <si>
    <t>806 Rodni studiji</t>
  </si>
  <si>
    <t>807 Biotehnologija u biomedicini (prirodno područje, biomedicina i zdravstvo, biotehničko područje)</t>
  </si>
  <si>
    <t>808 Projektni menadžment</t>
  </si>
  <si>
    <t>809 Vojno-obrambene i sigurnosno-obavještajne znanosti i umijeće</t>
  </si>
  <si>
    <t>Molimo, navedite primjedbe ili poteškoće na koje ste naišli pri ispunjavanju ovog obrasca:</t>
  </si>
  <si>
    <t>Ime osobe koja može dati dodatna objašnjenja o podacima</t>
  </si>
  <si>
    <t>Telefon</t>
  </si>
  <si>
    <t>Elektronička pošta</t>
  </si>
  <si>
    <t>Molimo, procijenite vrijeme koje vam je bilo potrebno za ispunjavanje ovog obrasca:</t>
  </si>
  <si>
    <t>Obrazac IR-3</t>
  </si>
  <si>
    <t>23D3</t>
  </si>
  <si>
    <t>01</t>
  </si>
  <si>
    <t>Redni broj</t>
  </si>
  <si>
    <t>Ukupno zaposleni na području IR-a</t>
  </si>
  <si>
    <t>broj osoba</t>
  </si>
  <si>
    <t>ekvivalent pune 
zaposlenosti</t>
  </si>
  <si>
    <t>svega
(7 + 9)</t>
  </si>
  <si>
    <t>žene
(8 + 10)</t>
  </si>
  <si>
    <t>svega
(7 + 11)</t>
  </si>
  <si>
    <t>žene
(8 + 12)</t>
  </si>
  <si>
    <t>svega</t>
  </si>
  <si>
    <t>žene</t>
  </si>
  <si>
    <t>UKUPNO (02 + 10 + 11 + 12)</t>
  </si>
  <si>
    <r>
      <t xml:space="preserve">Istraživači ukupno (03 </t>
    </r>
    <r>
      <rPr>
        <sz val="9"/>
        <rFont val="Calibri"/>
        <family val="2"/>
      </rPr>
      <t>‒</t>
    </r>
    <r>
      <rPr>
        <sz val="9"/>
        <rFont val="Arial"/>
        <family val="2"/>
        <charset val="238"/>
      </rPr>
      <t xml:space="preserve"> 09)</t>
    </r>
  </si>
  <si>
    <t>Redoviti profesori u trajnom zvanju, znanstveni savjetnici u trajnom zvanju</t>
  </si>
  <si>
    <t>Redoviti profesori, znanstveni savjetnici</t>
  </si>
  <si>
    <t>Izvanredni profesori, viši znanstveni suradnici</t>
  </si>
  <si>
    <t>Docenti, znanstveni suradnici</t>
  </si>
  <si>
    <t>Nastavna radna mjesta</t>
  </si>
  <si>
    <t>Poslijedoktorandi/viši asistenti</t>
  </si>
  <si>
    <t>Doktorandi/asistenti</t>
  </si>
  <si>
    <t>Stručno osoblje</t>
  </si>
  <si>
    <t>Tehničko osoblje</t>
  </si>
  <si>
    <t>Drugo osoblje (pomoćno)</t>
  </si>
  <si>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</si>
  <si>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t xml:space="preserve">Zaposleni na poslovima istraživanja i razvoja jesu osobe zaposlene u izvještajnoj jedinici koje doprinose njezinim aktivnostima istraživanja i razvoja (IR). </t>
  </si>
  <si>
    <t>Nije važno jesu li osobe zaposlene s punim ili kraćim od punoga radnog vremena te imaju li ugovor na neodređeno ili na određeno vrijeme, nego je važan njihov angažman na istraživanju i razvoju.</t>
  </si>
  <si>
    <t>U stupcima 7 i 8 prikažite one zaposlene koji na području istraživanja i razvoja rade puno radno vrijeme (osobe koje su cijelu godinu radile preko 90% radnog vremena na IR-u).</t>
  </si>
  <si>
    <t>U stupcima 9, 10, 11 i 12 prikažite one zaposlene koje su na IR-u radile kraće od punoga radnog vremena (više od 10%, a manje od 90%).</t>
  </si>
  <si>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je obično jednaka ili viša od pozicije osoba koje su izravno zaposlene kao istraživači.</t>
    </r>
  </si>
  <si>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</si>
  <si>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10.</t>
    </r>
  </si>
  <si>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11.</t>
    </r>
  </si>
  <si>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</si>
  <si>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t xml:space="preserve">Zaposleni u restoranima, kuriri, čistačice i zaštitari izuzeti su iako su njihove plaće uključene u ostale tekuće troškove pri iskazivanju izdataka za istraživačko-razvojnu djelatnost. </t>
  </si>
  <si>
    <r>
      <rPr>
        <b/>
        <sz val="10"/>
        <rFont val="Arial"/>
        <family val="2"/>
        <charset val="238"/>
      </rPr>
      <t>Ekvivalent pune zaposlenosti</t>
    </r>
    <r>
      <rPr>
        <sz val="10"/>
        <rFont val="Arial"/>
        <family val="2"/>
        <charset val="238"/>
      </rPr>
      <t xml:space="preserve"> (engl. FTE </t>
    </r>
    <r>
      <rPr>
        <sz val="10"/>
        <rFont val="Calibri"/>
        <family val="2"/>
      </rPr>
      <t>‒</t>
    </r>
    <r>
      <rPr>
        <sz val="10"/>
        <rFont val="Arial"/>
        <family val="2"/>
        <charset val="238"/>
      </rPr>
      <t xml:space="preserve"> Full Time Equivalent) jest broj zaposlenih osoba u istraživačko-razvojnoj djelatnosti, koje na području istraživanja i razvoja rade manje od punog radnog vremena (manje od 90% i više od 10% punoga radnog vremena), preračunano na broj zaposlenih s punim radnim vremenom.</t>
    </r>
  </si>
  <si>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</si>
  <si>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t xml:space="preserve">Sve podatke u stupcima 11 i 12 prikažite </t>
    </r>
    <r>
      <rPr>
        <b/>
        <sz val="10"/>
        <rFont val="Arial"/>
        <family val="2"/>
        <charset val="238"/>
      </rPr>
      <t>decimalnim brojem s jednom decimalom</t>
    </r>
    <r>
      <rPr>
        <sz val="10"/>
        <rFont val="Arial"/>
        <family val="2"/>
        <charset val="238"/>
      </rPr>
      <t>.</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</si>
  <si>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</si>
  <si>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</si>
  <si>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</si>
  <si>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</si>
  <si>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</si>
  <si>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</si>
  <si>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</si>
  <si>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1 osoba zaposlena je pola godine s punim radnim vremenom (1 x 0,5)</t>
  </si>
  <si>
    <t>2 osobe zaposlene su 8 mjeseci samo 25% radnog vremena (2 x 0,67 x 0,25)</t>
  </si>
  <si>
    <t>Ukupno zaposlenih osoba:</t>
  </si>
  <si>
    <t>FTE</t>
  </si>
  <si>
    <t>Napominjemo da osoba koja je zaposlena s punim radnim vremenom te puno radno vrijeme radi na poslovima istraživanja i razvoja odgovara jedinici ekvivalenta pune zaposlenosti (FTE = 1).</t>
  </si>
  <si>
    <t>02</t>
  </si>
  <si>
    <t>Osobe angažirane na temelju UOD-a ili AU-a na području IR-a</t>
  </si>
  <si>
    <t>broj  osoba</t>
  </si>
  <si>
    <t>ekvivalent pune angažiranosti</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</si>
  <si>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</si>
  <si>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Uključene su osobe koje izvršavaju pružanje znanstvene ili tehničke usluge njihova poslodavca izvještajnoj jedinici, samozaposleni stručnjaci koji rade kao konzultanti IR-a, kao i unajmljeni radnici ako izravno doprinose istraživanju i razvoju izvještajne jedinice. Posebna vrsta angažiranih na poslovima istraživanja i razvoja jesu izabranici u zvanje professor emeritus koji trebaju biti prikazani u ovoj tablici ako su aktivno uključeni u istraživanje i razvoj vaše izvještajne jedinice.</t>
  </si>
  <si>
    <r>
      <rPr>
        <b/>
        <sz val="10"/>
        <rFont val="Arial"/>
        <family val="2"/>
        <charset val="238"/>
      </rPr>
      <t>Doktorandi</t>
    </r>
    <r>
      <rPr>
        <sz val="10"/>
        <rFont val="Arial"/>
        <family val="2"/>
        <charset val="238"/>
      </rPr>
      <t xml:space="preserve"> su osobe koje su upisale poslijediplomski sveučilišni studij. U tablici 2. prikažite samo one doktorande koji aktivno sudjeluju u IR-u vaše izvještajne jedinice, ali od nje ne dobivaju naknadu/plaću (naknadu/plaću uopće ne dobivaju ili ju dobivaju iz nekoga vanjskog izvora).</t>
    </r>
  </si>
  <si>
    <r>
      <rPr>
        <b/>
        <sz val="10"/>
        <rFont val="Arial"/>
        <family val="2"/>
        <charset val="238"/>
      </rPr>
      <t>VAŽNO</t>
    </r>
    <r>
      <rPr>
        <sz val="10"/>
        <rFont val="Arial"/>
        <family val="2"/>
        <charset val="238"/>
      </rPr>
      <t>: uključite sve osobe angažirane na poslovima istraživanja i razvoja u svojoj izvještajnoj jedinici, bez obzira jesu li te osobe zaposlenici neke druge ustanove (npr. fakulteta, instituta) ili ne.</t>
    </r>
  </si>
  <si>
    <t>03</t>
  </si>
  <si>
    <t>Ukupno</t>
  </si>
  <si>
    <t>Postignuto obrazovanje</t>
  </si>
  <si>
    <t>doktorat</t>
  </si>
  <si>
    <t>diplomski sveučilišni studij, integrirani preddiplomski i diplomski sveučilišni studij, specijalistički diplomski stručni studij, poslijediplomski specijalistički studij, magisterij znanosti</t>
  </si>
  <si>
    <r>
      <t xml:space="preserve">preddiplomski stručni studij i preddiplomski sveučilišni studij (u trajanju 3 </t>
    </r>
    <r>
      <rPr>
        <sz val="9"/>
        <rFont val="Calibri"/>
        <family val="2"/>
      </rPr>
      <t>‒</t>
    </r>
    <r>
      <rPr>
        <sz val="9"/>
        <rFont val="Arial"/>
        <family val="2"/>
        <charset val="238"/>
      </rPr>
      <t xml:space="preserve"> 4 godine)</t>
    </r>
  </si>
  <si>
    <t>srednje obrazovanje (strukovno, opće i umjetničko obrazovanje)</t>
  </si>
  <si>
    <t>osnovno obrazovanje</t>
  </si>
  <si>
    <t>UKUPNO (14 + 22 + 23 + 24)</t>
  </si>
  <si>
    <t>U tablici 3. razvrstavaju se zaposleni i angažirani na poslovima istraživanja i razvoja prema postignutom obrazovanju izraženi brojem fizičkih osoba.</t>
  </si>
  <si>
    <t>U redcima 01 do 12 razvrstavaju se zaposleni prikazani u tablici 1. (podaci u stupcima 3 i 4 u tablici1. moraju biti jednaki podacima u stupcima 3 i 4 u tablici 3.).</t>
  </si>
  <si>
    <t>U redcima 13 do 24 razvrstavaju se angažirani na poslovima istraživanja i razvoja prikazani u tablici 2. (podaci u stupcima 3 i 4 u tablici 2. moraju biti jednaki podacima u stupcima 3 i 4 u tablici 3.).</t>
  </si>
  <si>
    <t>04</t>
  </si>
  <si>
    <t>U tablici 4. razvrstavaju se zaposleni i angažirani na poslovima istraživanja i razvoja prema postignutom obrazovanju izraženi ekvivalentom pune zaposlenosti/angažiranosti.</t>
  </si>
  <si>
    <t>U redcima 01 do 12 razvrstavaju se zaposleni prikazani u tablici 1. (podaci u stupcima 5 i 6 u tablici 1. moraju biti jednaki podacima u stupcima 3 i 4 u tablici 4.).</t>
  </si>
  <si>
    <t>U redcima 13 do 24 razvrstavaju se angažirani na poslovima istraživanja i razvoja prikazani u tablici 2. (podaci u stupcima 5 i 6 u  tablici 2. moraju biti jednaki podacima u stupcima 3 i 4 u tablici 4.).</t>
  </si>
  <si>
    <t>05</t>
  </si>
  <si>
    <t>Istraživači</t>
  </si>
  <si>
    <t>koji rade na IR-u puno radno vrijeme
(tj. više od 90% radnog vremena)</t>
  </si>
  <si>
    <t>UKUPNO (02 – 12)</t>
  </si>
  <si>
    <t>Manje od 25 god.</t>
  </si>
  <si>
    <t>25 – 29</t>
  </si>
  <si>
    <t>30 – 34</t>
  </si>
  <si>
    <t>35 – 39</t>
  </si>
  <si>
    <t>40 – 44</t>
  </si>
  <si>
    <t>45 – 49</t>
  </si>
  <si>
    <t>50 – 54</t>
  </si>
  <si>
    <t>55 – 59</t>
  </si>
  <si>
    <t>60 – 64</t>
  </si>
  <si>
    <t>65 – 69</t>
  </si>
  <si>
    <t>70 i više</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</si>
  <si>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</si>
  <si>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</si>
  <si>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06</t>
  </si>
  <si>
    <t>SVEGA (02 – 09)</t>
  </si>
  <si>
    <t>Hrvatska</t>
  </si>
  <si>
    <t>Države članice EU-a</t>
  </si>
  <si>
    <t>Druge europske države</t>
  </si>
  <si>
    <t>Sjeverna Amerika</t>
  </si>
  <si>
    <t>Srednja i Južna Amerika</t>
  </si>
  <si>
    <t xml:space="preserve">Azija </t>
  </si>
  <si>
    <t xml:space="preserve">Afrika </t>
  </si>
  <si>
    <t xml:space="preserve">Ostalo </t>
  </si>
  <si>
    <t>Broj istraživača u retku 01 u stupcima 3 i 4 mora biti jednak broju istraživača u retku 02 u stupcima 3 i 4 u tablici 1.</t>
  </si>
  <si>
    <t>07</t>
  </si>
  <si>
    <t>Izdaci za IR</t>
  </si>
  <si>
    <t>Ukupni izdaci za IR (02 + 08 + 13)</t>
  </si>
  <si>
    <t>Tekući izdaci (troškovi)</t>
  </si>
  <si>
    <t>Troškovi rada i troškovi naknada zaposlenima</t>
  </si>
  <si>
    <t>Svega (03 + 05 + 06 + 07)</t>
  </si>
  <si>
    <t>Bruto plaće i naknade bruto plaća za sve u zaposlene u djelatnosti IR-a</t>
  </si>
  <si>
    <t>Od toga bruto plaće i naknade istraživača</t>
  </si>
  <si>
    <t xml:space="preserve">Socijalni doprinosi koje plaća poslodavac (indirektni i direktni) </t>
  </si>
  <si>
    <t>Troškovi obrazovanja</t>
  </si>
  <si>
    <t>Ostali troškovi rada</t>
  </si>
  <si>
    <t>Ostali tekući troškovi</t>
  </si>
  <si>
    <t>Svega (09 – 12)</t>
  </si>
  <si>
    <t>Materijalni troškovi</t>
  </si>
  <si>
    <t>Isplate na temelju ugovora o djelu i autorskih ugovora</t>
  </si>
  <si>
    <t>Nabava usluga povezanih s IR-om</t>
  </si>
  <si>
    <t>Drugi izdaci (bez amortizacije)</t>
  </si>
  <si>
    <t xml:space="preserve">Kapitalni izdaci </t>
  </si>
  <si>
    <r>
      <t xml:space="preserve">Svega (14 </t>
    </r>
    <r>
      <rPr>
        <b/>
        <sz val="9"/>
        <rFont val="Calibri"/>
        <family val="2"/>
      </rPr>
      <t>‒</t>
    </r>
    <r>
      <rPr>
        <b/>
        <sz val="9"/>
        <rFont val="Arial"/>
        <family val="2"/>
        <charset val="238"/>
      </rPr>
      <t xml:space="preserve"> 18)</t>
    </r>
  </si>
  <si>
    <t>Zemljište i zgrade</t>
  </si>
  <si>
    <t>Postrojenja i oprema</t>
  </si>
  <si>
    <t xml:space="preserve">Računalni softver </t>
  </si>
  <si>
    <t>Patenti, licencije, studije i projekti</t>
  </si>
  <si>
    <t>Ostalo</t>
  </si>
  <si>
    <t>Podatak u retku 01, stupac 3 mora biti jednak podatku u tablici 8., u retku 01.</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</si>
  <si>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</si>
  <si>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t>Troškovi rada i troškovi naknada zaposlenima:</t>
  </si>
  <si>
    <r>
      <rPr>
        <b/>
        <sz val="10"/>
        <color theme="1"/>
        <rFont val="Arial"/>
        <family val="2"/>
        <charset val="238"/>
      </rPr>
      <t>Bruto plaće i naknade bruto plaća</t>
    </r>
    <r>
      <rPr>
        <sz val="10"/>
        <color theme="1"/>
        <rFont val="Arial"/>
        <family val="2"/>
        <charset val="238"/>
      </rPr>
      <t xml:space="preserve"> obuhvaćaju bruto plaću (osnovna bruto plaća i dodaci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</si>
  <si>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r>
      <rPr>
        <b/>
        <sz val="10"/>
        <color theme="1"/>
        <rFont val="Arial"/>
        <family val="2"/>
        <charset val="238"/>
      </rPr>
      <t>Socijalni doprinosi</t>
    </r>
    <r>
      <rPr>
        <sz val="10"/>
        <color theme="1"/>
        <rFont val="Arial"/>
        <family val="2"/>
        <charset val="238"/>
      </rPr>
      <t xml:space="preserve"> koje plaća poslodavac obuhvaćaju indirektne doprinose poslodavca za socijalno osiguranje (zakonski propisani doprinosi za socijalno osiguranje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</si>
  <si>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</si>
  <si>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</si>
  <si>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Ostali tekući troškovi:</t>
  </si>
  <si>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</si>
  <si>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</si>
  <si>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</si>
  <si>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</si>
  <si>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t>Udio za istraživanje i razvoj ostalih tekućih troškova procijenite na temelju namjeravane uporabe pojedinih stavki. Ako to nije izvedivo, koristite se istim kriterijima kao za troškove rada i troškove naknada zaposlenima ili vlastitom procjenom.</t>
  </si>
  <si>
    <t>Investicijski izdaci:</t>
  </si>
  <si>
    <r>
      <rPr>
        <b/>
        <sz val="10"/>
        <color theme="1"/>
        <rFont val="Arial"/>
        <family val="2"/>
        <charset val="238"/>
      </rPr>
      <t>Zemljišta i zgrade:</t>
    </r>
    <r>
      <rPr>
        <sz val="10"/>
        <color theme="1"/>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</si>
  <si>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color theme="1"/>
        <rFont val="Arial"/>
        <family val="2"/>
        <charset val="238"/>
      </rPr>
      <t>Postrojenja i oprema:</t>
    </r>
    <r>
      <rPr>
        <sz val="10"/>
        <color theme="1"/>
        <rFont val="Arial"/>
        <family val="2"/>
        <charset val="238"/>
      </rPr>
      <t xml:space="preserve"> veća (kapitalizirana) postrojenja i oprema nabavljena za korištenje u izvođenju istraživanja i razvoja.</t>
    </r>
  </si>
  <si>
    <r>
      <rPr>
        <b/>
        <sz val="10"/>
        <color theme="1"/>
        <rFont val="Arial"/>
        <family val="2"/>
        <charset val="238"/>
      </rPr>
      <t>Računalni softver:</t>
    </r>
    <r>
      <rPr>
        <sz val="10"/>
        <color theme="1"/>
        <rFont val="Arial"/>
        <family val="2"/>
        <charset val="238"/>
      </rPr>
      <t xml:space="preserve"> trošak računalnog softvera koji se koristi u izvođenju IR-a </t>
    </r>
    <r>
      <rPr>
        <u/>
        <sz val="10"/>
        <color theme="1"/>
        <rFont val="Arial"/>
        <family val="2"/>
        <charset val="238"/>
      </rPr>
      <t>dulje od jedne godine</t>
    </r>
    <r>
      <rPr>
        <sz val="10"/>
        <color theme="1"/>
        <rFont val="Arial"/>
        <family val="2"/>
        <charset val="238"/>
      </rPr>
      <t xml:space="preserve">. Uključuje dugoročne licencije i nabavu pojedinačno raspoznatljivog računalnog softvera, uključujući opise  programa  i popratne materijale za sistemski i aplikacijski softver. Treba uključiti trošak proizvodnje interno proizvedenog softvera. </t>
    </r>
  </si>
  <si>
    <t>Udio za istraživanje i razvoj investicijskih izdataka procijenite na temelju namjeravane uporabe pojedinih stavki.</t>
  </si>
  <si>
    <r>
      <rPr>
        <b/>
        <sz val="10"/>
        <color theme="1"/>
        <rFont val="Arial"/>
        <family val="2"/>
        <charset val="238"/>
      </rPr>
      <t>Amortizacija</t>
    </r>
    <r>
      <rPr>
        <sz val="10"/>
        <color theme="1"/>
        <rFont val="Arial"/>
        <family val="2"/>
        <charset val="238"/>
      </rPr>
      <t xml:space="preserve"> treba biti isključena iz mjerenja izdataka za istraživačko-razvojnu djelatnost (intramuralnih izdataka).</t>
    </r>
  </si>
  <si>
    <t>08</t>
  </si>
  <si>
    <t>Izvori sredstava</t>
  </si>
  <si>
    <t>Financijska sredstva utrošena za IR prema izvorima – ukupno (02 do 25 bez 03, 05, 11 i 17)</t>
  </si>
  <si>
    <t>Financijska sredstva iz Hrvatske</t>
  </si>
  <si>
    <t>Vlastita sredstva izvještajne jedinice</t>
  </si>
  <si>
    <t>Sredstva od poslovnih subjekata</t>
  </si>
  <si>
    <t>Sredstva od poduzeća</t>
  </si>
  <si>
    <t>Sredstva od drugih nepovezanih poduzeća u RH</t>
  </si>
  <si>
    <t>Državna proračunska sredstva za IR</t>
  </si>
  <si>
    <t>Sredstva od Ministarstva znanosti i obrazovanja (MZO-a), isključujući fondove visokih učilišta</t>
  </si>
  <si>
    <t>Sredstva od Ministarstva znanosti i obrazovanja iz fondova visokih učilišta</t>
  </si>
  <si>
    <t>Sredstva od ostalih ministarstava</t>
  </si>
  <si>
    <t>Sredstva od Hrvatske zaklade za znanost</t>
  </si>
  <si>
    <t>Sredstva od državnih zavoda, agencija, fondova, ureda</t>
  </si>
  <si>
    <t>od toga: sredstva od HAMAG-BICRO-a</t>
  </si>
  <si>
    <t>Sredstva od izvanproračunskih korisnika državnog proračuna</t>
  </si>
  <si>
    <t>Sredstva  iz proračuna županija, gradova ili općina</t>
  </si>
  <si>
    <t>Sredstva od sveučilišta i drugih ustanova iz sustava znanosti i visokog obrazovanja</t>
  </si>
  <si>
    <t>Sredstva od privatnih neprofitnih organizacija</t>
  </si>
  <si>
    <t xml:space="preserve"> Financijska sredstva iz inozemstva</t>
  </si>
  <si>
    <t xml:space="preserve">Sredstva od poduzeća </t>
  </si>
  <si>
    <t>Sredstva od drugih nepovezanih poduzeća</t>
  </si>
  <si>
    <t>Sredstva od inozemnih vlada</t>
  </si>
  <si>
    <t>Sredstva iz europskih strukturnih i investicijskih fondova</t>
  </si>
  <si>
    <t xml:space="preserve">Sredstva iz okvirnih programa EU-a </t>
  </si>
  <si>
    <t>Ostala sredstva od Europske komisije</t>
  </si>
  <si>
    <t>Sredstva od međunarodnih organizacija</t>
  </si>
  <si>
    <t>Ostala sredstva iz inozemstva</t>
  </si>
  <si>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 xml:space="preserve">npr. 2 583 746,00 kn upišite kao 2 584. </t>
    </r>
  </si>
  <si>
    <r>
      <t xml:space="preserve">Redak 02: </t>
    </r>
    <r>
      <rPr>
        <b/>
        <sz val="10"/>
        <color theme="1"/>
        <rFont val="Arial"/>
        <family val="2"/>
        <charset val="238"/>
      </rPr>
      <t>Vlastita (interna) sredstva izvještajne jedinice</t>
    </r>
    <r>
      <rPr>
        <sz val="10"/>
        <color theme="1"/>
        <rFont val="Arial"/>
        <family val="2"/>
        <charset val="238"/>
      </rPr>
      <t xml:space="preserve"> uključuju prihode od školarina, programa cjeloživotnog učenja, znanstvenoistraživačke djelatnosti, iznajmljivanja prostora i opreme, donacija i pomoći.</t>
    </r>
  </si>
  <si>
    <r>
      <t xml:space="preserve">Redak 06: </t>
    </r>
    <r>
      <rPr>
        <b/>
        <sz val="10"/>
        <color theme="1"/>
        <rFont val="Arial"/>
        <family val="2"/>
        <charset val="238"/>
      </rPr>
      <t>Sredstva od Ministarstva znanosti i obrazovanja (MZO-a), isključujući fondove visokih učilišta</t>
    </r>
    <r>
      <rPr>
        <sz val="10"/>
        <color theme="1"/>
        <rFont val="Arial"/>
        <family val="2"/>
        <charset val="238"/>
      </rPr>
      <t xml:space="preserve"> odnose se na sredstva koja MZO dodjeljuje u okviru dodatnih ugovora (npr. za znanost) ili na financiranje putem natječaja MZO-a (za časopise, knjige i sl.) i ne odnose se na financiranje redovite djelatnosti visokih učilišta.</t>
    </r>
  </si>
  <si>
    <r>
      <t xml:space="preserve">Redak 07: </t>
    </r>
    <r>
      <rPr>
        <b/>
        <sz val="10"/>
        <color theme="1"/>
        <rFont val="Arial"/>
        <family val="2"/>
        <charset val="238"/>
      </rPr>
      <t>Sredstva od Ministarstva znanosti i obrazovanja iz fondova visokih učilišta</t>
    </r>
    <r>
      <rPr>
        <sz val="10"/>
        <color theme="1"/>
        <rFont val="Arial"/>
        <family val="2"/>
        <charset val="238"/>
      </rPr>
      <t>: fondovi visokih učilišta (engl. general university funds) odnose se na redovite nastavne i znanstvene djelatnosti visokih učilišta koje financira MZO. Sveučilišta, veleučilišta i visoke škole iz državnog proračuna dobivaju određeni iznos kao potporu svim svojim aktivnostima koji oni svojim proračunom raspoređuju za pojedine namjene. Ovdje treba prikazati dio tog iznosa koji je bio namijenjen i utrošen za istraživanje i razvoj.</t>
    </r>
  </si>
  <si>
    <r>
      <t xml:space="preserve">Redak 24: </t>
    </r>
    <r>
      <rPr>
        <b/>
        <sz val="10"/>
        <color theme="1"/>
        <rFont val="Arial"/>
        <family val="2"/>
        <charset val="238"/>
      </rPr>
      <t>Sredstva od međunarodnih organizacija:</t>
    </r>
    <r>
      <rPr>
        <sz val="10"/>
        <color theme="1"/>
        <rFont val="Arial"/>
        <family val="2"/>
        <charset val="238"/>
      </rPr>
      <t xml:space="preserve"> ovdje uključite sredstva dobivena od organizacija, npr. CERN, ILL, ESA, NATO, OECD, OSN, WHO itd.</t>
    </r>
  </si>
  <si>
    <t>09</t>
  </si>
  <si>
    <t>Polje znanosti</t>
  </si>
  <si>
    <t>Društveno-ekonomski cilj</t>
  </si>
  <si>
    <t xml:space="preserve">Ukupan broj istraživačkih projekata
(8 + 10 + 12)                                                                                                                                                                                           </t>
  </si>
  <si>
    <t>Utrošena financijska sredstva 
(9 + 11 + 13)
 (tis. kuna)</t>
  </si>
  <si>
    <t>Temeljna istraživanja</t>
  </si>
  <si>
    <t>Primijenjena istraživanja</t>
  </si>
  <si>
    <t>Razvojna istraživanja</t>
  </si>
  <si>
    <t>ZUPP</t>
  </si>
  <si>
    <t xml:space="preserve">01    Istraživanje i iskorištavanje Zemlje
</t>
  </si>
  <si>
    <t xml:space="preserve">02    Očuvanje okoliša
</t>
  </si>
  <si>
    <t xml:space="preserve">03    Istraživanje i iskorištavanje svemira 
</t>
  </si>
  <si>
    <t>utrošena financijska sredstva 
(tis. kuna)</t>
  </si>
  <si>
    <t xml:space="preserve">04    Transport, telekomunikacije i ostale infrastrukture 
</t>
  </si>
  <si>
    <t xml:space="preserve">05    Energija 
</t>
  </si>
  <si>
    <t xml:space="preserve">06    Industrijska proizvodnja i tehnologija 
</t>
  </si>
  <si>
    <t xml:space="preserve">07    Zdravstvo
</t>
  </si>
  <si>
    <t>Svega (02 – 20)</t>
  </si>
  <si>
    <t xml:space="preserve">08    Poljoprivreda 
</t>
  </si>
  <si>
    <t xml:space="preserve">09    Obrazovanje 
</t>
  </si>
  <si>
    <t xml:space="preserve">10    Kultura, rekreacija, religija i masovni mediji 
</t>
  </si>
  <si>
    <t xml:space="preserve">11    Politički i društveni sustavi, strukture i procesi 
</t>
  </si>
  <si>
    <t xml:space="preserve">13    Opće unapređenje znanja 
</t>
  </si>
  <si>
    <t xml:space="preserve">14    Obrana 
</t>
  </si>
  <si>
    <t>10</t>
  </si>
  <si>
    <t>11</t>
  </si>
  <si>
    <t>12</t>
  </si>
  <si>
    <t>13</t>
  </si>
  <si>
    <t>14</t>
  </si>
  <si>
    <t>15</t>
  </si>
  <si>
    <t>16</t>
  </si>
  <si>
    <t>17</t>
  </si>
  <si>
    <t>18</t>
  </si>
  <si>
    <t>19</t>
  </si>
  <si>
    <t>20</t>
  </si>
  <si>
    <t>Podatak o utrošenim financijskim sredstvima u stupcu 7 u prvom retku mora se podudarati s podatkom koji ste prikazali u tablici 7. u retku Ukupni izdaci odnosno u tablici  8. u retku Ukupno.</t>
  </si>
  <si>
    <t>Državni zavod za statistiku koristit će se predmetnim podacima u skladu s odredbama Uredbe (EZ) br. 223/2009 o europskoj statistici i Zakona koje se odnose na korištenje, diseminaciju, povjerljivost i zaštitu statističkih podataka te u skladu s odredbama Opće uredbe o zaštiti podataka (Uredba (EU) br. 2016/679).</t>
  </si>
  <si>
    <t>Prema Zakonu, svi podaci prikupljeni ovim istraživanjem tajni su te se objavljuju isključivo kao zbirni podaci, koriste se za svrhu službene statistike te nije dopušteno njihovo korištenje za bilo koje druge svrhe.</t>
  </si>
  <si>
    <t>Istraživači ukupno (03 ‒ 09)</t>
  </si>
  <si>
    <t xml:space="preserve">Stručno osoblje </t>
  </si>
  <si>
    <t>Istraživači ukupno (15 ‒ 21)</t>
  </si>
  <si>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</si>
  <si>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r>
      <rPr>
        <b/>
        <sz val="10"/>
        <color theme="1"/>
        <rFont val="Arial"/>
        <family val="2"/>
        <charset val="238"/>
      </rPr>
      <t>Patenti, licencije, studije i projekti:</t>
    </r>
    <r>
      <rPr>
        <sz val="10"/>
        <color theme="1"/>
        <rFont val="Arial"/>
        <family val="2"/>
        <charset val="238"/>
      </rPr>
      <t xml:space="preserve"> ta kategorija uključuje troškove nabavljenih patenata, dugoročnih licencija i drugih nematerijalnih dobara koja se koriste u IR-u dulje od jedne godine.</t>
    </r>
  </si>
  <si>
    <t xml:space="preserve">U tablici prikažite sve dovršene i nedovršene istraživačko-razvojne radove i pripadajuće izdatke za djelatnost IR-a. </t>
  </si>
  <si>
    <r>
      <t xml:space="preserve">U stupcu 4 odaberite polje znanosti istraživačkog projekta iz </t>
    </r>
    <r>
      <rPr>
        <b/>
        <sz val="10"/>
        <rFont val="Arial"/>
        <family val="2"/>
        <charset val="238"/>
      </rPr>
      <t>klasifikacije ZUPP</t>
    </r>
    <r>
      <rPr>
        <sz val="10"/>
        <rFont val="Arial"/>
        <family val="2"/>
        <charset val="238"/>
      </rPr>
      <t>.</t>
    </r>
  </si>
  <si>
    <r>
      <t xml:space="preserve">U stupcu 5 odaberite društveno-ekonomski cilj iz </t>
    </r>
    <r>
      <rPr>
        <b/>
        <sz val="10"/>
        <rFont val="Arial"/>
        <family val="2"/>
        <charset val="238"/>
      </rPr>
      <t>klasifikacije NABS</t>
    </r>
    <r>
      <rPr>
        <sz val="10"/>
        <rFont val="Arial"/>
        <family val="2"/>
        <charset val="238"/>
      </rPr>
      <t xml:space="preserve"> koji najbolje odgovara istraživačkom projektu. </t>
    </r>
  </si>
  <si>
    <t>Projekte koji se razlikuju prema polju znanosti i/ili društveno-ekonomskom cilju treba prikazati u odvojenim redcima.</t>
  </si>
  <si>
    <t>broj projekata</t>
  </si>
  <si>
    <r>
      <t xml:space="preserve">Iznose prikažite </t>
    </r>
    <r>
      <rPr>
        <b/>
        <sz val="10"/>
        <rFont val="Arial"/>
        <family val="2"/>
        <charset val="238"/>
      </rPr>
      <t>u tisućama kuna</t>
    </r>
    <r>
      <rPr>
        <sz val="10"/>
        <rFont val="Arial"/>
        <family val="2"/>
        <charset val="238"/>
      </rPr>
      <t xml:space="preserve">, npr. 2 583 746,00 kn upišite kao 2 584. </t>
    </r>
  </si>
  <si>
    <t>Planirani broj istraživača u 2021.</t>
  </si>
  <si>
    <t>Planirano za 2021.</t>
  </si>
  <si>
    <t xml:space="preserve">GODIŠNJI IZVJEŠTAJ O ISTRAŽIVANJU I RAZVOJU
ZA VISOKO OBRAZOVANJE U 2020. </t>
  </si>
  <si>
    <t xml:space="preserve">UKUPAN BROJ ZAPOSLENIH U IZVJEŠTAJNOJ JEDINICI (stanje 31. prosinca 2020.): </t>
  </si>
  <si>
    <t>Ukupno istraživača u 2020.</t>
  </si>
  <si>
    <t>7. IZDACI ZA ISTRAŽIVAČKO-RAZVOJNU DJELATNOST U 2020.</t>
  </si>
  <si>
    <t>Utrošeno u 2020.</t>
  </si>
  <si>
    <t>8. IZVORI FINANCIJSKIH SREDSTAVA UTROŠENIH ZA ISTRAŽIVAČKO-RAZVOJNU DJELATNOST U 2020.</t>
  </si>
  <si>
    <t xml:space="preserve">9. RAZVRSTAVANJE SVIH UTROŠENIH SREDSTAVA OD 1. SIJEČNJA DO 31. PROSINCA 2020. ZA DOVRŠENE I NEDOVRŠENE ISTRAŽIVAČKO-RAZVOJNE PROJEKTE/AKTIVNOSTI PREMA POLJIMA ZNANOSTI I DRUŠTVENO-EKONOMSKIM CILJEVIMA </t>
  </si>
  <si>
    <t>Istraživanje se provodi na temelju Zakona o službenoj statistici (NN, br. 25/20).</t>
  </si>
  <si>
    <t>10000 Zagreb, Ilica 3
Mrežne stranice: http://www.dzs.hr</t>
  </si>
  <si>
    <t>1. ZAPOSLENI NA POSLOVIMA ISTRAŽIVANJA I RAZVOJA (IR-a), IZRAŽENI BROJEM FIZIČKIH OSOBA I EKVIVALENTOM PUNE ZAPOSLENOSTI, U 2020. 
(UKUPAN BROJ OSOBA U TIJEKU GODINE)</t>
  </si>
  <si>
    <t>2. ANGAŽIRANI NA POSLOVIMA ISTRAŽIVANJA I RAZVOJA (IR-a) NA TEMELJU UGOVORA O DJELU (UOD-a) ILI AUTORSKOG UGOVORA (AU-a), IZRAŽENI BROJEM FIZIČKIH OSOBA I EKVIVALENTOM PUNE ANGAŽIRANOSTI, U 2020.</t>
  </si>
  <si>
    <t>3. ZAPOSLENI I ANGAŽIRANI NA POSLOVIMA ISTRAŽIVANJA I RAZVOJA (IR-a) PREMA POSTIGNUTOM OBRAZOVANJU, IZRAŽENI BROJEM FIZIČKIH OSOBA, U 2020.</t>
  </si>
  <si>
    <t>4. ZAPOSLENI I ANGAŽIRANI NA POSLOVIMA ISTRAŽIVANJA I RAZVOJA (IR-a) PREMA POSTIGNUTOM OBRAZOVANJU, IZRAŽENI EKVIVALENTOM PUNE ZAPOSLENOSTI/ANGAŽIRANOSTI, U 2020.</t>
  </si>
  <si>
    <t>5. ZAPOSLENI ISTRAŽIVAČI NA POSLOVIMA ISTRAŽIVANJA I RAZVOJA (IR-a) KOJI RADE PUNO ILI KRAĆE OD PUNOGA RADNOG VREMENA NA IR-u PREMA DOBNIM SKUPINAMA I SPOLU, IZRAŽENI BROJEM FIZIČKIH OSOBA, U 2020.</t>
  </si>
  <si>
    <t>Zaposleni na IR-u na temelju ugovora o radu (ukupan broj osoba u tijeku godine)</t>
  </si>
  <si>
    <t>Angažirani na temelju ugovora o djelu ili autorskog ugovora (u 2020.)</t>
  </si>
  <si>
    <t>6. ZAPOSLENI ISTRAŽIVAČI KOJI SU NA PODRUČJU IR-a RADILI PUNO ILI KRAĆE OD PUNOGA RADNOG VREMENA PREMA DRŽAVLJANSTVU I SPOLU, IZRAŽENI BROJEM FIZIČKIH OSOBA, U 2020.</t>
  </si>
  <si>
    <r>
      <t xml:space="preserve">Poštovani!
Cilj istraživanja jest prikupljanje međunarodno usporedivih i pouzdanih podataka o zaposlenima koji se bave istraživanjem i razvojem te izdacima za istraživanje i razvoj.                              
Statistički izvještaj ispunjavaju sve pravne jedinice koje su u 2020. obavljale aktivnost istraživanja i razvoja.
Molimo da ispunjeni obrazac dostavite ovom zavodu najkasnije do </t>
    </r>
    <r>
      <rPr>
        <b/>
        <sz val="11"/>
        <rFont val="Arial"/>
        <family val="2"/>
        <charset val="238"/>
      </rPr>
      <t xml:space="preserve">18. lipnja 2021. </t>
    </r>
    <r>
      <rPr>
        <sz val="11"/>
        <rFont val="Arial"/>
        <family val="2"/>
      </rPr>
      <t>na adresu elektroničke pošte IR@dzs.hr.
Ako u 2020. niste obavljali aktivnost istraživanja i razvoja, molimo da nas o tome obavijestite na navedenu adresu elektroničke pošte.
U slučaju potrebe za dodatnim objašnjenjima slobodno se obratite Državnom zavodu za statistiku na adresu elektroničke pošte IR@dzs.hr ili na telefonske brojeve (01) 4893-497, (01) 4893-481 i (01) 4893-446.
Zahvaljujemo na suradnji!</t>
    </r>
  </si>
  <si>
    <t>Osobe koje su radile kraće od punoga radnog vremena na području IR-a (osobe koje su na IR-u radile više od 10% a manje od 90% radnog vremena)</t>
  </si>
  <si>
    <t>kratki stručni studij
(u trajanju kraćem od 3 godine)</t>
  </si>
  <si>
    <t>koji rade na IR-u kraće od punoga radnog vremena 
(tj. više od 10%, a manje od 90% radnog vremena)</t>
  </si>
  <si>
    <t>Državljanstvo
(prema geografskom položaju države)</t>
  </si>
  <si>
    <r>
      <t xml:space="preserve">Redak 03: </t>
    </r>
    <r>
      <rPr>
        <b/>
        <sz val="10"/>
        <color theme="1"/>
        <rFont val="Arial"/>
        <family val="2"/>
        <charset val="238"/>
      </rPr>
      <t>Sufinanciranje projekata EU-a</t>
    </r>
    <r>
      <rPr>
        <sz val="10"/>
        <color theme="1"/>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</si>
  <si>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t>Redak 12: Izvanproračunski korisnici državnog proračuna jesu Hrvatski zavod za mirovinsko osiguranje, Hrvatski zavod za zdravstveno osiguranje, Hrvatski zavod za zapošljavanje, Hrvatske vode, Hrvatske ceste d. o. o., Fond za zaštitu okoliša i energetsku učinkovitost, Agencija za osiguranje štednih uloga i sanaciju banaka, Centar za restrukturiranje i prodaju, HŽ infrastruktura d. o. o., Autocesta Rijeka-Zagreb d. d., Hrvatske autoceste d. o. o. i HŽ putnički prijevoz d. o. o.</t>
  </si>
  <si>
    <t xml:space="preserve">               od toga: sufinanciranje projekata EU-a</t>
  </si>
  <si>
    <t>Osobe zaposlene na području IR-a puno radno vrijeme (osobe koje su radile više od 90% radnog vremena cijelu godinu na IR-u)</t>
  </si>
  <si>
    <r>
      <t xml:space="preserve">U tablici 5. razvrstajte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</si>
  <si>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Istraživači koji su tijekom 2020. </t>
    </r>
    <r>
      <rPr>
        <b/>
        <sz val="9"/>
        <color theme="1"/>
        <rFont val="Arial"/>
        <family val="2"/>
        <charset val="238"/>
      </rPr>
      <t>došli</t>
    </r>
    <r>
      <rPr>
        <sz val="9"/>
        <color theme="1"/>
        <rFont val="Arial"/>
        <family val="2"/>
        <charset val="238"/>
      </rPr>
      <t xml:space="preserve"> u Hrvatsku</t>
    </r>
  </si>
  <si>
    <r>
      <t xml:space="preserve">Istraživači koji su tijekom 2020. </t>
    </r>
    <r>
      <rPr>
        <b/>
        <sz val="9"/>
        <color theme="1"/>
        <rFont val="Arial"/>
        <family val="2"/>
        <charset val="238"/>
      </rPr>
      <t>otišli</t>
    </r>
    <r>
      <rPr>
        <sz val="9"/>
        <color theme="1"/>
        <rFont val="Arial"/>
        <family val="2"/>
        <charset val="238"/>
      </rPr>
      <t xml:space="preserve"> u inozemstvo</t>
    </r>
  </si>
  <si>
    <r>
      <t xml:space="preserve">U tablici razvrstajte zaposlene </t>
    </r>
    <r>
      <rPr>
        <b/>
        <sz val="10"/>
        <rFont val="Arial"/>
        <family val="2"/>
        <charset val="238"/>
      </rPr>
      <t>istraživače</t>
    </r>
    <r>
      <rPr>
        <sz val="10"/>
        <rFont val="Arial"/>
        <family val="2"/>
        <charset val="238"/>
      </rPr>
      <t xml:space="preserve"> prema državljanstvu (geografskom položaju države).</t>
    </r>
  </si>
  <si>
    <r>
      <t>U tablici prikažite sva financijska sredstva koja ste u 2020. utrošili za</t>
    </r>
    <r>
      <rPr>
        <b/>
        <sz val="10"/>
        <color theme="1"/>
        <rFont val="Arial"/>
        <family val="2"/>
        <charset val="238"/>
      </rPr>
      <t xml:space="preserve"> istraživačko-razvojnu djelatnost</t>
    </r>
    <r>
      <rPr>
        <sz val="10"/>
        <color theme="1"/>
        <rFont val="Arial"/>
        <family val="2"/>
        <charset val="238"/>
      </rPr>
      <t xml:space="preserve"> te ona planirana za 2021. Podatke prikažite u bruto iznosu u </t>
    </r>
    <r>
      <rPr>
        <b/>
        <sz val="10"/>
        <color theme="1"/>
        <rFont val="Arial"/>
        <family val="2"/>
        <charset val="238"/>
      </rPr>
      <t>tisućama kuna</t>
    </r>
    <r>
      <rPr>
        <sz val="10"/>
        <color theme="1"/>
        <rFont val="Arial"/>
        <family val="2"/>
        <charset val="238"/>
      </rPr>
      <t>, npr. 2 583 746,00 kn upišite kao 2 584.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</si>
</sst>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00000"/>
    <numFmt numFmtId="166" formatCode="00000000"/>
    <numFmt numFmtId="167" formatCode="0.0"/>
    <numFmt numFmtId="168" formatCode="000"/>
    <numFmt numFmtId="169" formatCode="#,##0.0"/>
  </numFmts>
  <fonts count="34" x14ac:knownFonts="1">
    <font>
      <sz val="11"/>
      <color theme="1"/>
      <name val="Calibri"/>
      <family val="2"/>
      <charset val="238"/>
      <scheme val="minor"/>
    </font>
    <font>
      <sz val="11"/>
      <color theme="1"/>
      <name val="Calibri"/>
      <family val="2"/>
      <charset val="238"/>
      <scheme val="minor"/>
    </font>
    <font>
      <sz val="10"/>
      <name val="Arial"/>
      <family val="2"/>
    </font>
    <font>
      <b/>
      <sz val="10"/>
      <color rgb="FFFFFF00"/>
      <name val="Arial"/>
      <family val="2"/>
    </font>
    <font>
      <sz val="11"/>
      <name val="Arial"/>
      <family val="2"/>
    </font>
    <font>
      <sz val="10"/>
      <name val="Arial"/>
      <family val="2"/>
      <charset val="238"/>
    </font>
    <font>
      <b/>
      <sz val="14"/>
      <name val="Arial"/>
      <family val="2"/>
    </font>
    <font>
      <b/>
      <sz val="11"/>
      <name val="Arial"/>
      <family val="2"/>
    </font>
    <font>
      <b/>
      <sz val="16"/>
      <name val="Arial"/>
      <family val="2"/>
    </font>
    <font>
      <b/>
      <sz val="12"/>
      <name val="Arial"/>
      <family val="2"/>
    </font>
    <font>
      <sz val="9"/>
      <name val="Arial"/>
      <family val="2"/>
    </font>
    <font>
      <sz val="10"/>
      <color theme="1"/>
      <name val="Arial"/>
      <family val="2"/>
    </font>
    <font>
      <b/>
      <sz val="10"/>
      <name val="Arial"/>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sz val="9"/>
      <name val="Arial"/>
      <family val="2"/>
      <charset val="238"/>
    </font>
    <font>
      <sz val="10"/>
      <color theme="1"/>
      <name val="Arial"/>
      <family val="2"/>
      <charset val="238"/>
    </font>
    <font>
      <b/>
      <sz val="10"/>
      <color theme="1"/>
      <name val="Arial"/>
      <family val="2"/>
      <charset val="238"/>
    </font>
    <font>
      <b/>
      <sz val="11"/>
      <color theme="1"/>
      <name val="Arial"/>
      <family val="2"/>
      <charset val="238"/>
    </font>
    <font>
      <b/>
      <sz val="9"/>
      <name val="Arial"/>
      <family val="2"/>
      <charset val="238"/>
    </font>
    <font>
      <sz val="9"/>
      <name val="Calibri"/>
      <family val="2"/>
    </font>
    <font>
      <b/>
      <sz val="9"/>
      <name val="Arial Narrow"/>
      <family val="2"/>
      <charset val="238"/>
    </font>
    <font>
      <u/>
      <sz val="10"/>
      <name val="Arial"/>
      <family val="2"/>
      <charset val="238"/>
    </font>
    <font>
      <b/>
      <sz val="10"/>
      <name val="Arial"/>
      <family val="2"/>
      <charset val="238"/>
    </font>
    <font>
      <sz val="10"/>
      <name val="Calibri"/>
      <family val="2"/>
    </font>
    <font>
      <sz val="9"/>
      <color theme="1"/>
      <name val="Arial"/>
      <family val="2"/>
    </font>
    <font>
      <sz val="9"/>
      <color theme="1"/>
      <name val="Arial"/>
      <family val="2"/>
      <charset val="238"/>
    </font>
    <font>
      <b/>
      <sz val="9"/>
      <name val="Calibri"/>
      <family val="2"/>
    </font>
    <font>
      <u/>
      <sz val="10"/>
      <color theme="1"/>
      <name val="Arial"/>
      <family val="2"/>
      <charset val="238"/>
    </font>
    <font>
      <sz val="8"/>
      <name val="Arial"/>
      <family val="2"/>
      <charset val="238"/>
    </font>
    <font>
      <b/>
      <sz val="11"/>
      <name val="Arial"/>
      <family val="2"/>
      <charset val="238"/>
    </font>
    <font>
      <b/>
      <sz val="9"/>
      <color theme="1"/>
      <name val="Arial"/>
      <family val="2"/>
      <charset val="238"/>
    </font>
  </fonts>
  <fills count="9">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C5D9F1"/>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49998474074526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style="thin">
        <color auto="1"/>
      </right>
      <top style="double">
        <color auto="1"/>
      </top>
      <bottom/>
      <diagonal/>
    </border>
    <border>
      <left style="thin">
        <color auto="1"/>
      </left>
      <right style="thin">
        <color indexed="64"/>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
      <left style="double">
        <color auto="1"/>
      </left>
      <right style="thin">
        <color indexed="64"/>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auto="1"/>
      </left>
      <right/>
      <top/>
      <bottom style="thin">
        <color indexed="64"/>
      </bottom>
      <diagonal/>
    </border>
    <border>
      <left/>
      <right style="double">
        <color auto="1"/>
      </right>
      <top/>
      <bottom style="thin">
        <color auto="1"/>
      </bottom>
      <diagonal/>
    </border>
    <border>
      <left/>
      <right style="double">
        <color auto="1"/>
      </right>
      <top style="double">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auto="1"/>
      </left>
      <right style="thin">
        <color indexed="64"/>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auto="1"/>
      </top>
      <bottom style="medium">
        <color auto="1"/>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style="thin">
        <color indexed="64"/>
      </right>
      <top style="medium">
        <color auto="1"/>
      </top>
      <bottom style="thin">
        <color auto="1"/>
      </bottom>
      <diagonal/>
    </border>
    <border>
      <left/>
      <right/>
      <top style="thin">
        <color indexed="64"/>
      </top>
      <bottom style="thin">
        <color indexed="64"/>
      </bottom>
      <diagonal/>
    </border>
    <border>
      <left/>
      <right style="thin">
        <color auto="1"/>
      </right>
      <top style="double">
        <color auto="1"/>
      </top>
      <bottom/>
      <diagonal/>
    </border>
    <border>
      <left style="thin">
        <color auto="1"/>
      </left>
      <right style="double">
        <color auto="1"/>
      </right>
      <top style="double">
        <color auto="1"/>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5" fillId="0" borderId="0"/>
  </cellStyleXfs>
  <cellXfs count="357">
    <xf numFmtId="0" fontId="0" fillId="0" borderId="0" xfId="0"/>
    <xf numFmtId="0" fontId="4" fillId="0" borderId="0" xfId="2" applyFont="1" applyAlignment="1">
      <alignment vertical="top"/>
    </xf>
    <xf numFmtId="3" fontId="5" fillId="0" borderId="0" xfId="1" applyNumberFormat="1" applyFont="1" applyAlignment="1">
      <alignment horizontal="left"/>
    </xf>
    <xf numFmtId="0" fontId="2" fillId="0" borderId="0" xfId="1" applyFont="1"/>
    <xf numFmtId="0" fontId="2" fillId="0" borderId="0" xfId="1" applyFont="1" applyAlignment="1"/>
    <xf numFmtId="0" fontId="4" fillId="0" borderId="0" xfId="2" applyFont="1" applyAlignment="1">
      <alignment horizontal="right" vertical="top" indent="1"/>
    </xf>
    <xf numFmtId="0" fontId="6" fillId="0" borderId="0" xfId="2" applyFont="1" applyBorder="1" applyAlignment="1">
      <alignment horizontal="center" vertical="top"/>
    </xf>
    <xf numFmtId="0" fontId="4" fillId="0" borderId="0" xfId="2" applyFont="1" applyAlignment="1">
      <alignment horizontal="left" vertical="top"/>
    </xf>
    <xf numFmtId="164" fontId="6" fillId="0" borderId="0" xfId="2" applyNumberFormat="1" applyFont="1" applyBorder="1" applyAlignment="1" applyProtection="1">
      <alignment horizontal="left" vertical="center"/>
    </xf>
    <xf numFmtId="0" fontId="6" fillId="0" borderId="10" xfId="2" applyFont="1" applyBorder="1" applyAlignment="1">
      <alignment horizontal="center" vertical="top"/>
    </xf>
    <xf numFmtId="0" fontId="9" fillId="0" borderId="0" xfId="2" applyFont="1" applyBorder="1" applyAlignment="1">
      <alignment horizontal="center" vertical="top"/>
    </xf>
    <xf numFmtId="0" fontId="7" fillId="0" borderId="0" xfId="2" applyFont="1" applyAlignment="1">
      <alignment horizontal="left" vertical="top"/>
    </xf>
    <xf numFmtId="0" fontId="4" fillId="0" borderId="0" xfId="2" quotePrefix="1" applyFont="1" applyAlignment="1">
      <alignment horizontal="left" vertical="center" indent="1"/>
    </xf>
    <xf numFmtId="0" fontId="11" fillId="0" borderId="0" xfId="2" applyFont="1" applyAlignment="1">
      <alignment horizontal="left" indent="3"/>
    </xf>
    <xf numFmtId="0" fontId="4" fillId="0" borderId="0" xfId="2" applyFont="1" applyAlignment="1">
      <alignment vertical="center"/>
    </xf>
    <xf numFmtId="49" fontId="12" fillId="3" borderId="10" xfId="2" applyNumberFormat="1" applyFont="1" applyFill="1" applyBorder="1" applyAlignment="1" applyProtection="1">
      <alignment horizontal="center" vertical="center"/>
      <protection locked="0"/>
    </xf>
    <xf numFmtId="0" fontId="2" fillId="0" borderId="0" xfId="2" applyFont="1" applyAlignment="1">
      <alignment horizontal="center" vertical="top"/>
    </xf>
    <xf numFmtId="0" fontId="4" fillId="0" borderId="0" xfId="2" applyFont="1" applyAlignment="1">
      <alignment horizontal="left" vertical="center" indent="1"/>
    </xf>
    <xf numFmtId="0" fontId="4" fillId="0" borderId="0" xfId="2" applyFont="1" applyAlignment="1">
      <alignment horizontal="left" vertical="top" indent="1"/>
    </xf>
    <xf numFmtId="0" fontId="4" fillId="0" borderId="0" xfId="2" applyFont="1" applyBorder="1" applyAlignment="1">
      <alignment horizontal="center" vertical="top"/>
    </xf>
    <xf numFmtId="0" fontId="9" fillId="0" borderId="0" xfId="2" applyFont="1" applyBorder="1" applyAlignment="1" applyProtection="1">
      <alignment horizontal="center" vertical="top"/>
    </xf>
    <xf numFmtId="0" fontId="4" fillId="0" borderId="0" xfId="2" applyFont="1" applyAlignment="1">
      <alignment horizontal="left" vertical="top" indent="2"/>
    </xf>
    <xf numFmtId="0" fontId="4" fillId="0" borderId="0" xfId="2" applyFont="1" applyAlignment="1">
      <alignment horizontal="left" vertical="top" indent="5"/>
    </xf>
    <xf numFmtId="0" fontId="4" fillId="0" borderId="0" xfId="2" applyFont="1" applyBorder="1" applyAlignment="1" applyProtection="1">
      <alignment horizontal="left" vertical="center"/>
    </xf>
    <xf numFmtId="1" fontId="12" fillId="3" borderId="10" xfId="1" applyNumberFormat="1" applyFont="1" applyFill="1" applyBorder="1" applyAlignment="1" applyProtection="1">
      <protection locked="0"/>
    </xf>
    <xf numFmtId="0" fontId="4" fillId="0" borderId="0" xfId="2" applyFont="1" applyAlignment="1">
      <alignment vertical="top" wrapText="1"/>
    </xf>
    <xf numFmtId="0" fontId="10" fillId="0" borderId="0" xfId="2" applyFont="1" applyAlignment="1">
      <alignment vertical="top"/>
    </xf>
    <xf numFmtId="0" fontId="2" fillId="0" borderId="0" xfId="1"/>
    <xf numFmtId="0" fontId="18" fillId="0" borderId="0" xfId="4" applyFont="1" applyAlignment="1">
      <alignment vertical="top"/>
    </xf>
    <xf numFmtId="49" fontId="19" fillId="4" borderId="0" xfId="4" applyNumberFormat="1" applyFont="1" applyFill="1" applyAlignment="1">
      <alignment vertical="top"/>
    </xf>
    <xf numFmtId="0" fontId="5" fillId="0" borderId="0" xfId="4" applyFont="1"/>
    <xf numFmtId="0" fontId="17" fillId="0" borderId="25"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21" fillId="0" borderId="29" xfId="4" applyFont="1" applyBorder="1" applyAlignment="1">
      <alignment horizontal="center" vertical="center"/>
    </xf>
    <xf numFmtId="0" fontId="21" fillId="0" borderId="25" xfId="4" applyFont="1" applyBorder="1" applyAlignment="1">
      <alignment horizontal="center"/>
    </xf>
    <xf numFmtId="0" fontId="21" fillId="0" borderId="26" xfId="4" applyFont="1" applyBorder="1" applyAlignment="1">
      <alignment horizontal="center"/>
    </xf>
    <xf numFmtId="164" fontId="21" fillId="0" borderId="29" xfId="4" applyNumberFormat="1" applyFont="1" applyBorder="1" applyAlignment="1">
      <alignment horizontal="center" vertical="center"/>
    </xf>
    <xf numFmtId="0" fontId="21" fillId="0" borderId="25" xfId="4" applyFont="1" applyBorder="1" applyAlignment="1">
      <alignment horizontal="left" vertical="center" wrapText="1"/>
    </xf>
    <xf numFmtId="0" fontId="17" fillId="0" borderId="25" xfId="4" applyFont="1" applyBorder="1" applyAlignment="1">
      <alignment horizontal="left" vertical="center" wrapText="1" indent="1"/>
    </xf>
    <xf numFmtId="164" fontId="21" fillId="0" borderId="30" xfId="4" applyNumberFormat="1" applyFont="1" applyBorder="1" applyAlignment="1">
      <alignment horizontal="center" vertical="center"/>
    </xf>
    <xf numFmtId="0" fontId="17" fillId="0" borderId="31" xfId="4" applyFont="1" applyBorder="1" applyAlignment="1">
      <alignment horizontal="left" vertical="center" wrapText="1" indent="1"/>
    </xf>
    <xf numFmtId="0" fontId="23" fillId="0" borderId="0" xfId="4" applyFont="1" applyAlignment="1">
      <alignment horizontal="left" indent="2"/>
    </xf>
    <xf numFmtId="0" fontId="5" fillId="5" borderId="0" xfId="4" applyFont="1" applyFill="1" applyAlignment="1">
      <alignment horizontal="justify" vertical="top"/>
    </xf>
    <xf numFmtId="0" fontId="5" fillId="5" borderId="0" xfId="4" applyFont="1" applyFill="1" applyAlignment="1">
      <alignment horizontal="justify" vertical="top" wrapText="1"/>
    </xf>
    <xf numFmtId="0" fontId="25" fillId="5" borderId="0" xfId="4" applyFont="1" applyFill="1" applyAlignment="1">
      <alignment horizontal="justify" vertical="top" wrapText="1"/>
    </xf>
    <xf numFmtId="0" fontId="5" fillId="5" borderId="0" xfId="4" applyFont="1" applyFill="1"/>
    <xf numFmtId="0" fontId="5" fillId="5" borderId="10" xfId="4" applyFont="1" applyFill="1" applyBorder="1"/>
    <xf numFmtId="0" fontId="5" fillId="5" borderId="0" xfId="4" applyFont="1" applyFill="1" applyAlignment="1">
      <alignment horizontal="right"/>
    </xf>
    <xf numFmtId="0" fontId="5" fillId="0" borderId="0" xfId="4" applyFont="1" applyAlignment="1">
      <alignment vertical="top"/>
    </xf>
    <xf numFmtId="49" fontId="25" fillId="4" borderId="0" xfId="4" applyNumberFormat="1" applyFont="1" applyFill="1"/>
    <xf numFmtId="0" fontId="17" fillId="0" borderId="26" xfId="4" applyFont="1" applyBorder="1" applyAlignment="1">
      <alignment horizontal="center" vertical="center" wrapText="1"/>
    </xf>
    <xf numFmtId="0" fontId="21" fillId="0" borderId="29"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25" xfId="4" applyFont="1" applyBorder="1" applyAlignment="1">
      <alignment horizontal="center" wrapText="1"/>
    </xf>
    <xf numFmtId="0" fontId="21" fillId="0" borderId="26" xfId="4" applyFont="1" applyBorder="1" applyAlignment="1">
      <alignment horizontal="center" wrapText="1"/>
    </xf>
    <xf numFmtId="164" fontId="21" fillId="0" borderId="29" xfId="4" applyNumberFormat="1" applyFont="1" applyBorder="1" applyAlignment="1">
      <alignment horizontal="center" vertical="center" wrapText="1"/>
    </xf>
    <xf numFmtId="0" fontId="21" fillId="0" borderId="25" xfId="4" applyFont="1" applyBorder="1" applyAlignment="1">
      <alignment vertical="center"/>
    </xf>
    <xf numFmtId="0" fontId="17" fillId="0" borderId="25" xfId="4" applyFont="1" applyBorder="1" applyAlignment="1">
      <alignment horizontal="left" vertical="center" wrapText="1"/>
    </xf>
    <xf numFmtId="164" fontId="21" fillId="0" borderId="30" xfId="4" applyNumberFormat="1" applyFont="1" applyBorder="1" applyAlignment="1">
      <alignment horizontal="center" vertical="center" wrapText="1"/>
    </xf>
    <xf numFmtId="49" fontId="25" fillId="4" borderId="0" xfId="4" applyNumberFormat="1" applyFont="1" applyFill="1" applyAlignment="1">
      <alignment vertical="top"/>
    </xf>
    <xf numFmtId="0" fontId="21" fillId="0" borderId="29" xfId="4" applyFont="1" applyBorder="1" applyAlignment="1">
      <alignment horizontal="center"/>
    </xf>
    <xf numFmtId="164" fontId="21" fillId="0" borderId="49" xfId="4" applyNumberFormat="1" applyFont="1" applyBorder="1" applyAlignment="1">
      <alignment horizontal="center" vertical="center" wrapText="1"/>
    </xf>
    <xf numFmtId="0" fontId="17" fillId="0" borderId="50" xfId="4" applyFont="1" applyBorder="1" applyAlignment="1">
      <alignment horizontal="left" vertical="center" wrapText="1" indent="1"/>
    </xf>
    <xf numFmtId="164" fontId="21" fillId="0" borderId="54" xfId="4" applyNumberFormat="1" applyFont="1" applyBorder="1" applyAlignment="1">
      <alignment horizontal="center" vertical="center" wrapText="1"/>
    </xf>
    <xf numFmtId="0" fontId="21" fillId="0" borderId="47" xfId="4" applyFont="1" applyBorder="1" applyAlignment="1">
      <alignment vertical="center"/>
    </xf>
    <xf numFmtId="0" fontId="5" fillId="5" borderId="0" xfId="4" applyFont="1" applyFill="1" applyAlignment="1">
      <alignment horizontal="left" wrapText="1"/>
    </xf>
    <xf numFmtId="0" fontId="18" fillId="0" borderId="0" xfId="4" applyFont="1"/>
    <xf numFmtId="0" fontId="5" fillId="5" borderId="0" xfId="4" applyFont="1" applyFill="1" applyAlignment="1">
      <alignment horizontal="left"/>
    </xf>
    <xf numFmtId="0" fontId="21" fillId="0" borderId="55" xfId="4" applyFont="1" applyBorder="1" applyAlignment="1">
      <alignment horizontal="center" vertical="center"/>
    </xf>
    <xf numFmtId="0" fontId="17" fillId="0" borderId="0" xfId="4" applyFont="1" applyAlignment="1">
      <alignment horizontal="right" indent="1"/>
    </xf>
    <xf numFmtId="0" fontId="17" fillId="0" borderId="59" xfId="4" applyFont="1" applyBorder="1" applyAlignment="1">
      <alignment horizontal="center" vertical="center" wrapText="1"/>
    </xf>
    <xf numFmtId="0" fontId="17" fillId="0" borderId="26" xfId="4" applyFont="1" applyBorder="1" applyAlignment="1">
      <alignment vertical="center" wrapText="1"/>
    </xf>
    <xf numFmtId="0" fontId="21" fillId="0" borderId="27" xfId="4" applyFont="1" applyBorder="1" applyAlignment="1">
      <alignment horizontal="center" vertical="center"/>
    </xf>
    <xf numFmtId="0" fontId="21" fillId="0" borderId="59" xfId="4" applyFont="1" applyBorder="1" applyAlignment="1">
      <alignment horizontal="center" vertical="center"/>
    </xf>
    <xf numFmtId="0" fontId="21" fillId="0" borderId="59" xfId="4" applyFont="1" applyBorder="1" applyAlignment="1">
      <alignment horizontal="center" wrapText="1"/>
    </xf>
    <xf numFmtId="0" fontId="21" fillId="0" borderId="59" xfId="4" applyFont="1" applyBorder="1" applyAlignment="1">
      <alignment horizontal="left" vertical="center" wrapText="1"/>
    </xf>
    <xf numFmtId="0" fontId="17" fillId="0" borderId="59" xfId="4" applyFont="1" applyBorder="1" applyAlignment="1">
      <alignment horizontal="left" vertical="center" wrapText="1" indent="1"/>
    </xf>
    <xf numFmtId="0" fontId="21" fillId="0" borderId="0" xfId="4" applyFont="1" applyAlignment="1">
      <alignment horizontal="center" wrapText="1"/>
    </xf>
    <xf numFmtId="0" fontId="21" fillId="0" borderId="0" xfId="4" applyFont="1" applyAlignment="1">
      <alignment wrapText="1"/>
    </xf>
    <xf numFmtId="0" fontId="17" fillId="0" borderId="60" xfId="4" applyFont="1" applyBorder="1" applyAlignment="1">
      <alignment horizontal="left" vertical="center" wrapText="1" indent="1"/>
    </xf>
    <xf numFmtId="0" fontId="17" fillId="0" borderId="61" xfId="4" applyFont="1" applyBorder="1" applyAlignment="1">
      <alignment vertical="center"/>
    </xf>
    <xf numFmtId="0" fontId="28" fillId="0" borderId="21" xfId="4" applyFont="1" applyBorder="1" applyAlignment="1">
      <alignment horizontal="center" vertical="center" wrapText="1"/>
    </xf>
    <xf numFmtId="0" fontId="28" fillId="0" borderId="22" xfId="4" applyFont="1" applyBorder="1" applyAlignment="1">
      <alignment horizontal="center" vertical="center" wrapText="1"/>
    </xf>
    <xf numFmtId="3" fontId="21" fillId="4" borderId="25" xfId="4" applyNumberFormat="1" applyFont="1" applyFill="1" applyBorder="1" applyAlignment="1">
      <alignment horizontal="right" vertical="center" wrapText="1" indent="1"/>
    </xf>
    <xf numFmtId="3" fontId="17" fillId="3" borderId="32" xfId="4" applyNumberFormat="1" applyFont="1" applyFill="1" applyBorder="1" applyAlignment="1" applyProtection="1">
      <alignment horizontal="right" vertical="center" wrapText="1" indent="1"/>
      <protection locked="0"/>
    </xf>
    <xf numFmtId="3" fontId="21" fillId="7" borderId="26" xfId="4" applyNumberFormat="1" applyFont="1" applyFill="1" applyBorder="1" applyAlignment="1">
      <alignment horizontal="right" vertical="center" wrapText="1" indent="1"/>
    </xf>
    <xf numFmtId="3" fontId="17" fillId="0" borderId="0" xfId="4" applyNumberFormat="1" applyFont="1" applyAlignment="1">
      <alignment horizontal="right" vertical="center" wrapText="1" indent="1"/>
    </xf>
    <xf numFmtId="3" fontId="17" fillId="3" borderId="26" xfId="4" applyNumberFormat="1" applyFont="1" applyFill="1" applyBorder="1" applyAlignment="1" applyProtection="1">
      <alignment horizontal="right" vertical="center" wrapText="1" indent="1"/>
      <protection locked="0"/>
    </xf>
    <xf numFmtId="3" fontId="17" fillId="0" borderId="0" xfId="4" applyNumberFormat="1" applyFont="1" applyBorder="1" applyAlignment="1">
      <alignment horizontal="right" vertical="center" wrapText="1" indent="1"/>
    </xf>
    <xf numFmtId="0" fontId="17" fillId="0" borderId="25" xfId="4" applyFont="1" applyFill="1" applyBorder="1" applyAlignment="1">
      <alignment horizontal="left" vertical="center" wrapText="1" indent="1"/>
    </xf>
    <xf numFmtId="3" fontId="21" fillId="4" borderId="26" xfId="4" applyNumberFormat="1" applyFont="1" applyFill="1" applyBorder="1" applyAlignment="1">
      <alignment horizontal="right" vertical="center" wrapText="1" indent="1"/>
    </xf>
    <xf numFmtId="0" fontId="17" fillId="0" borderId="25" xfId="4" applyFont="1" applyBorder="1" applyAlignment="1">
      <alignment horizontal="left" vertical="center" indent="1"/>
    </xf>
    <xf numFmtId="0" fontId="21" fillId="0" borderId="0" xfId="4" applyFont="1" applyAlignment="1">
      <alignment horizontal="justify" vertical="center"/>
    </xf>
    <xf numFmtId="0" fontId="18" fillId="5" borderId="0" xfId="4" applyFont="1" applyFill="1" applyAlignment="1">
      <alignment horizontal="justify" vertical="top" wrapText="1"/>
    </xf>
    <xf numFmtId="0" fontId="18" fillId="5" borderId="0" xfId="4" applyFont="1" applyFill="1" applyAlignment="1">
      <alignment horizontal="justify" vertical="top"/>
    </xf>
    <xf numFmtId="0" fontId="19" fillId="5" borderId="0" xfId="4" applyFont="1" applyFill="1" applyAlignment="1">
      <alignment horizontal="justify" vertical="top" wrapText="1"/>
    </xf>
    <xf numFmtId="0" fontId="18" fillId="5" borderId="0" xfId="4" quotePrefix="1" applyFont="1" applyFill="1" applyAlignment="1">
      <alignment horizontal="justify" vertical="top" wrapText="1"/>
    </xf>
    <xf numFmtId="0" fontId="19" fillId="5" borderId="0" xfId="4" applyFont="1" applyFill="1" applyAlignment="1">
      <alignment horizontal="left" vertical="top"/>
    </xf>
    <xf numFmtId="0" fontId="5" fillId="0" borderId="0" xfId="4" applyFont="1" applyAlignment="1"/>
    <xf numFmtId="0" fontId="17" fillId="0" borderId="61" xfId="4" applyFont="1" applyBorder="1" applyAlignment="1">
      <alignment horizontal="center" vertical="center"/>
    </xf>
    <xf numFmtId="0" fontId="17" fillId="0" borderId="22" xfId="4" applyFont="1" applyBorder="1" applyAlignment="1">
      <alignment horizontal="right"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3" fontId="17" fillId="8" borderId="26" xfId="4" applyNumberFormat="1" applyFont="1" applyFill="1" applyBorder="1" applyAlignment="1">
      <alignment horizontal="right" vertical="center" wrapText="1" indent="1"/>
    </xf>
    <xf numFmtId="0" fontId="18" fillId="0" borderId="0" xfId="4" applyFont="1" applyAlignment="1">
      <alignment horizontal="justify" vertical="top"/>
    </xf>
    <xf numFmtId="0" fontId="31" fillId="0" borderId="0" xfId="4" applyFont="1" applyAlignment="1">
      <alignment vertical="center"/>
    </xf>
    <xf numFmtId="0" fontId="31" fillId="0" borderId="0" xfId="4" applyFont="1"/>
    <xf numFmtId="0" fontId="2" fillId="0" borderId="0" xfId="4" applyAlignment="1">
      <alignment vertical="top"/>
    </xf>
    <xf numFmtId="0" fontId="5" fillId="0" borderId="0" xfId="5" applyFont="1" applyAlignment="1">
      <alignment vertical="top"/>
    </xf>
    <xf numFmtId="0" fontId="2" fillId="0" borderId="0" xfId="4"/>
    <xf numFmtId="0" fontId="5" fillId="0" borderId="0" xfId="5" applyFont="1"/>
    <xf numFmtId="0" fontId="5" fillId="0" borderId="0" xfId="4" applyFont="1" applyAlignment="1">
      <alignment wrapText="1"/>
    </xf>
    <xf numFmtId="0" fontId="5" fillId="0" borderId="0" xfId="4" applyFont="1" applyFill="1"/>
    <xf numFmtId="0" fontId="21" fillId="0" borderId="29" xfId="4" applyFont="1" applyBorder="1" applyAlignment="1">
      <alignment horizontal="center" vertical="top"/>
    </xf>
    <xf numFmtId="0" fontId="21" fillId="0" borderId="59" xfId="4" applyFont="1" applyBorder="1" applyAlignment="1">
      <alignment horizontal="center" vertical="top"/>
    </xf>
    <xf numFmtId="0" fontId="21" fillId="8" borderId="25" xfId="4" applyFont="1" applyFill="1" applyBorder="1" applyAlignment="1">
      <alignment horizontal="center"/>
    </xf>
    <xf numFmtId="0" fontId="21" fillId="0" borderId="25" xfId="4" applyFont="1" applyBorder="1" applyAlignment="1">
      <alignment vertical="center" wrapText="1"/>
    </xf>
    <xf numFmtId="0" fontId="21" fillId="8" borderId="25" xfId="4" applyFont="1" applyFill="1" applyBorder="1" applyAlignment="1">
      <alignment wrapText="1"/>
    </xf>
    <xf numFmtId="168" fontId="21" fillId="6" borderId="25" xfId="4" applyNumberFormat="1" applyFont="1" applyFill="1" applyBorder="1" applyAlignment="1">
      <alignment horizontal="right" vertical="center" wrapText="1" indent="1"/>
    </xf>
    <xf numFmtId="164" fontId="21" fillId="6" borderId="25" xfId="4" applyNumberFormat="1" applyFont="1" applyFill="1" applyBorder="1" applyAlignment="1">
      <alignment horizontal="right" vertical="center" wrapText="1" indent="1"/>
    </xf>
    <xf numFmtId="0" fontId="17" fillId="0" borderId="25" xfId="4" applyFont="1" applyBorder="1" applyAlignment="1">
      <alignment vertical="top" wrapText="1"/>
    </xf>
    <xf numFmtId="0" fontId="17" fillId="8" borderId="25" xfId="4" applyFont="1" applyFill="1" applyBorder="1" applyAlignment="1">
      <alignment vertical="top" wrapText="1"/>
    </xf>
    <xf numFmtId="0" fontId="17" fillId="3" borderId="25" xfId="4" applyFont="1" applyFill="1" applyBorder="1" applyAlignment="1" applyProtection="1">
      <alignment horizontal="left" vertical="top" wrapText="1"/>
      <protection locked="0"/>
    </xf>
    <xf numFmtId="0" fontId="17" fillId="0" borderId="0" xfId="5" applyFont="1"/>
    <xf numFmtId="0" fontId="17" fillId="0" borderId="31" xfId="4" applyFont="1" applyBorder="1" applyAlignment="1">
      <alignment vertical="top" wrapText="1"/>
    </xf>
    <xf numFmtId="0" fontId="17" fillId="8" borderId="31" xfId="4" applyFont="1" applyFill="1" applyBorder="1" applyAlignment="1">
      <alignment vertical="top" wrapText="1"/>
    </xf>
    <xf numFmtId="0" fontId="17" fillId="3" borderId="31" xfId="4" applyFont="1" applyFill="1" applyBorder="1" applyAlignment="1" applyProtection="1">
      <alignment horizontal="left" vertical="top" wrapText="1"/>
      <protection locked="0"/>
    </xf>
    <xf numFmtId="164" fontId="17" fillId="5" borderId="0" xfId="4" applyNumberFormat="1" applyFont="1" applyFill="1" applyBorder="1" applyAlignment="1">
      <alignment horizontal="left" wrapText="1"/>
    </xf>
    <xf numFmtId="0" fontId="5" fillId="5" borderId="0" xfId="4" applyFont="1" applyFill="1" applyBorder="1"/>
    <xf numFmtId="0" fontId="2" fillId="5" borderId="0" xfId="1" applyFill="1"/>
    <xf numFmtId="0" fontId="5" fillId="5" borderId="0" xfId="1" applyFont="1" applyFill="1"/>
    <xf numFmtId="0" fontId="2" fillId="5" borderId="0" xfId="1" applyFill="1" applyAlignment="1" applyProtection="1">
      <alignment horizontal="left" vertical="top" wrapText="1"/>
    </xf>
    <xf numFmtId="0" fontId="2" fillId="5" borderId="0" xfId="1" applyFont="1" applyFill="1" applyAlignment="1" applyProtection="1">
      <alignment horizontal="left" vertical="top"/>
    </xf>
    <xf numFmtId="0" fontId="2" fillId="5" borderId="0" xfId="1" applyFill="1" applyAlignment="1" applyProtection="1">
      <alignment wrapText="1"/>
    </xf>
    <xf numFmtId="0" fontId="2" fillId="5" borderId="0" xfId="1" applyFill="1" applyProtection="1"/>
    <xf numFmtId="0" fontId="5" fillId="5" borderId="0" xfId="1" applyFont="1" applyFill="1" applyProtection="1"/>
    <xf numFmtId="0" fontId="0" fillId="0" borderId="0" xfId="0" applyAlignment="1"/>
    <xf numFmtId="0" fontId="18" fillId="5" borderId="0" xfId="4" applyFont="1" applyFill="1" applyAlignment="1">
      <alignment horizontal="left" vertical="top" wrapText="1"/>
    </xf>
    <xf numFmtId="1" fontId="17" fillId="3" borderId="25" xfId="4" applyNumberFormat="1" applyFont="1" applyFill="1" applyBorder="1" applyAlignment="1" applyProtection="1">
      <alignment horizontal="right" vertical="center" wrapText="1" indent="1"/>
      <protection locked="0"/>
    </xf>
    <xf numFmtId="1" fontId="17" fillId="3" borderId="26" xfId="4" applyNumberFormat="1" applyFont="1" applyFill="1" applyBorder="1" applyAlignment="1" applyProtection="1">
      <alignment horizontal="right" vertical="center" wrapText="1" indent="1"/>
      <protection locked="0"/>
    </xf>
    <xf numFmtId="1" fontId="17" fillId="3" borderId="31" xfId="4" applyNumberFormat="1" applyFont="1" applyFill="1" applyBorder="1" applyAlignment="1" applyProtection="1">
      <alignment horizontal="right" vertical="center" wrapText="1" indent="1"/>
      <protection locked="0"/>
    </xf>
    <xf numFmtId="1" fontId="17" fillId="3" borderId="32" xfId="4" applyNumberFormat="1" applyFont="1" applyFill="1" applyBorder="1" applyAlignment="1" applyProtection="1">
      <alignment horizontal="right" vertical="center" wrapText="1" indent="1"/>
      <protection locked="0"/>
    </xf>
    <xf numFmtId="169" fontId="17" fillId="3" borderId="25" xfId="4" applyNumberFormat="1" applyFont="1" applyFill="1" applyBorder="1" applyAlignment="1" applyProtection="1">
      <alignment horizontal="right" vertical="center" wrapText="1" indent="1"/>
      <protection locked="0"/>
    </xf>
    <xf numFmtId="169" fontId="17" fillId="3" borderId="26" xfId="4" applyNumberFormat="1" applyFont="1" applyFill="1" applyBorder="1" applyAlignment="1" applyProtection="1">
      <alignment horizontal="right" vertical="center" wrapText="1" indent="1"/>
      <protection locked="0"/>
    </xf>
    <xf numFmtId="3" fontId="17" fillId="3" borderId="25" xfId="4" applyNumberFormat="1" applyFont="1" applyFill="1" applyBorder="1" applyAlignment="1" applyProtection="1">
      <alignment horizontal="right" vertical="center" wrapText="1" indent="1"/>
      <protection locked="0"/>
    </xf>
    <xf numFmtId="3" fontId="17" fillId="3" borderId="31" xfId="4" applyNumberFormat="1" applyFont="1" applyFill="1" applyBorder="1" applyAlignment="1" applyProtection="1">
      <alignment horizontal="right" vertical="center" wrapText="1" indent="1"/>
      <protection locked="0"/>
    </xf>
    <xf numFmtId="0" fontId="17" fillId="0" borderId="25" xfId="4" applyFont="1" applyBorder="1" applyAlignment="1">
      <alignment horizontal="left" vertical="center" wrapText="1" indent="3"/>
    </xf>
    <xf numFmtId="0" fontId="17" fillId="0" borderId="25" xfId="4" applyFont="1" applyBorder="1" applyAlignment="1">
      <alignment horizontal="left" vertical="center" indent="3"/>
    </xf>
    <xf numFmtId="0" fontId="17" fillId="8" borderId="25" xfId="4" applyFont="1" applyFill="1" applyBorder="1" applyAlignment="1">
      <alignment horizontal="left" vertical="center" wrapText="1" indent="5"/>
    </xf>
    <xf numFmtId="3" fontId="17" fillId="3" borderId="25" xfId="4" applyNumberFormat="1" applyFont="1" applyFill="1" applyBorder="1" applyAlignment="1" applyProtection="1">
      <alignment horizontal="right" vertical="center" indent="1"/>
      <protection locked="0"/>
    </xf>
    <xf numFmtId="169" fontId="17" fillId="3" borderId="25" xfId="4" applyNumberFormat="1" applyFont="1" applyFill="1" applyBorder="1" applyAlignment="1" applyProtection="1">
      <alignment horizontal="right" vertical="center" indent="1"/>
      <protection locked="0"/>
    </xf>
    <xf numFmtId="169" fontId="17" fillId="3" borderId="26" xfId="4" applyNumberFormat="1" applyFont="1" applyFill="1" applyBorder="1" applyAlignment="1" applyProtection="1">
      <alignment horizontal="right" vertical="center" indent="1"/>
      <protection locked="0"/>
    </xf>
    <xf numFmtId="0" fontId="21" fillId="6" borderId="25" xfId="4" applyFont="1" applyFill="1" applyBorder="1" applyAlignment="1">
      <alignment horizontal="right" vertical="center" wrapText="1" indent="1"/>
    </xf>
    <xf numFmtId="0" fontId="21" fillId="6" borderId="26" xfId="4" applyFont="1" applyFill="1" applyBorder="1" applyAlignment="1">
      <alignment horizontal="right" vertical="center" wrapText="1" indent="1"/>
    </xf>
    <xf numFmtId="167" fontId="21" fillId="6" borderId="25" xfId="4" applyNumberFormat="1" applyFont="1" applyFill="1" applyBorder="1" applyAlignment="1">
      <alignment horizontal="right" vertical="center" wrapText="1" indent="1"/>
    </xf>
    <xf numFmtId="167" fontId="21" fillId="6" borderId="26" xfId="4" applyNumberFormat="1" applyFont="1" applyFill="1" applyBorder="1" applyAlignment="1">
      <alignment horizontal="right" vertical="center" wrapText="1" indent="1"/>
    </xf>
    <xf numFmtId="3" fontId="21" fillId="4" borderId="25" xfId="4" applyNumberFormat="1" applyFont="1" applyFill="1" applyBorder="1" applyAlignment="1">
      <alignment horizontal="right" vertical="center" indent="1"/>
    </xf>
    <xf numFmtId="3" fontId="21" fillId="4" borderId="31" xfId="4" applyNumberFormat="1" applyFont="1" applyFill="1" applyBorder="1" applyAlignment="1">
      <alignment horizontal="right" vertical="center" indent="1"/>
    </xf>
    <xf numFmtId="169" fontId="21" fillId="4" borderId="25" xfId="4" applyNumberFormat="1" applyFont="1" applyFill="1" applyBorder="1" applyAlignment="1">
      <alignment horizontal="right" vertical="center" indent="1"/>
    </xf>
    <xf numFmtId="169" fontId="21" fillId="4" borderId="31" xfId="4" applyNumberFormat="1" applyFont="1" applyFill="1" applyBorder="1" applyAlignment="1">
      <alignment horizontal="right" vertical="center" indent="1"/>
    </xf>
    <xf numFmtId="169" fontId="21" fillId="4" borderId="26" xfId="4" applyNumberFormat="1" applyFont="1" applyFill="1" applyBorder="1" applyAlignment="1">
      <alignment horizontal="right" vertical="center" indent="1"/>
    </xf>
    <xf numFmtId="169" fontId="21" fillId="4" borderId="25" xfId="4" applyNumberFormat="1" applyFont="1" applyFill="1" applyBorder="1" applyAlignment="1" applyProtection="1">
      <alignment horizontal="right" vertical="center" indent="1"/>
    </xf>
    <xf numFmtId="169" fontId="21" fillId="4" borderId="26" xfId="4" applyNumberFormat="1" applyFont="1" applyFill="1" applyBorder="1" applyAlignment="1" applyProtection="1">
      <alignment horizontal="right" vertical="center" indent="1"/>
    </xf>
    <xf numFmtId="169" fontId="21" fillId="4" borderId="25" xfId="4" applyNumberFormat="1" applyFont="1" applyFill="1" applyBorder="1" applyAlignment="1">
      <alignment horizontal="right" vertical="center" wrapText="1" indent="1"/>
    </xf>
    <xf numFmtId="169" fontId="21" fillId="4" borderId="26" xfId="4" applyNumberFormat="1" applyFont="1" applyFill="1" applyBorder="1" applyAlignment="1">
      <alignment horizontal="right" vertical="center" wrapText="1" indent="1"/>
    </xf>
    <xf numFmtId="3" fontId="21" fillId="4" borderId="31" xfId="4" applyNumberFormat="1" applyFont="1" applyFill="1" applyBorder="1" applyAlignment="1">
      <alignment horizontal="right" vertical="center" wrapText="1" indent="1"/>
    </xf>
    <xf numFmtId="3" fontId="21" fillId="4" borderId="25" xfId="4" applyNumberFormat="1" applyFont="1" applyFill="1" applyBorder="1" applyAlignment="1" applyProtection="1">
      <alignment horizontal="right" vertical="center" indent="1"/>
    </xf>
    <xf numFmtId="3" fontId="17" fillId="3" borderId="31"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indent="1"/>
      <protection locked="0"/>
    </xf>
    <xf numFmtId="169" fontId="17" fillId="3" borderId="32"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wrapText="1" indent="1"/>
      <protection locked="0"/>
    </xf>
    <xf numFmtId="169" fontId="17" fillId="3" borderId="32" xfId="4" applyNumberFormat="1" applyFont="1" applyFill="1" applyBorder="1" applyAlignment="1" applyProtection="1">
      <alignment horizontal="right" vertical="center" wrapText="1" indent="1"/>
      <protection locked="0"/>
    </xf>
    <xf numFmtId="3" fontId="21" fillId="4" borderId="47" xfId="4" applyNumberFormat="1" applyFont="1" applyFill="1" applyBorder="1" applyAlignment="1">
      <alignment horizontal="right" vertical="center" wrapText="1" indent="1"/>
    </xf>
    <xf numFmtId="3" fontId="21" fillId="4" borderId="48" xfId="4" applyNumberFormat="1" applyFont="1" applyFill="1" applyBorder="1" applyAlignment="1">
      <alignment horizontal="right" vertical="center" wrapText="1" indent="1"/>
    </xf>
    <xf numFmtId="3" fontId="21" fillId="4" borderId="50" xfId="4" applyNumberFormat="1" applyFont="1" applyFill="1" applyBorder="1" applyAlignment="1">
      <alignment horizontal="right" vertical="center" wrapText="1" indent="1"/>
    </xf>
    <xf numFmtId="3" fontId="17" fillId="3" borderId="50" xfId="4" applyNumberFormat="1" applyFont="1" applyFill="1" applyBorder="1" applyAlignment="1" applyProtection="1">
      <alignment horizontal="right" vertical="center" wrapText="1" indent="1"/>
      <protection locked="0"/>
    </xf>
    <xf numFmtId="3" fontId="17" fillId="3" borderId="51" xfId="4" applyNumberFormat="1" applyFont="1" applyFill="1" applyBorder="1" applyAlignment="1" applyProtection="1">
      <alignment horizontal="right" vertical="center" wrapText="1" indent="1"/>
      <protection locked="0"/>
    </xf>
    <xf numFmtId="169" fontId="21" fillId="4" borderId="47" xfId="4" applyNumberFormat="1" applyFont="1" applyFill="1" applyBorder="1" applyAlignment="1">
      <alignment horizontal="right" vertical="center" wrapText="1" indent="1"/>
    </xf>
    <xf numFmtId="169" fontId="21" fillId="4" borderId="48" xfId="4" applyNumberFormat="1" applyFont="1" applyFill="1" applyBorder="1" applyAlignment="1">
      <alignment horizontal="right" vertical="center" wrapText="1" indent="1"/>
    </xf>
    <xf numFmtId="169" fontId="21" fillId="4" borderId="50" xfId="4" applyNumberFormat="1" applyFont="1" applyFill="1" applyBorder="1" applyAlignment="1">
      <alignment horizontal="right" vertical="center" wrapText="1" indent="1"/>
    </xf>
    <xf numFmtId="169" fontId="17" fillId="3" borderId="50" xfId="4" applyNumberFormat="1" applyFont="1" applyFill="1" applyBorder="1" applyAlignment="1" applyProtection="1">
      <alignment horizontal="right" vertical="center" wrapText="1" indent="1"/>
      <protection locked="0"/>
    </xf>
    <xf numFmtId="169" fontId="17" fillId="3" borderId="51" xfId="4" applyNumberFormat="1" applyFont="1" applyFill="1" applyBorder="1" applyAlignment="1" applyProtection="1">
      <alignment horizontal="right" vertical="center" wrapText="1" indent="1"/>
      <protection locked="0"/>
    </xf>
    <xf numFmtId="169" fontId="21" fillId="4" borderId="31" xfId="4" applyNumberFormat="1" applyFont="1" applyFill="1" applyBorder="1" applyAlignment="1">
      <alignment horizontal="right" vertical="center" wrapText="1" indent="1"/>
    </xf>
    <xf numFmtId="1" fontId="21" fillId="3" borderId="60" xfId="4" applyNumberFormat="1" applyFont="1" applyFill="1" applyBorder="1" applyAlignment="1" applyProtection="1">
      <alignment horizontal="right" vertical="center" wrapText="1" indent="1"/>
      <protection locked="0"/>
    </xf>
    <xf numFmtId="1" fontId="21" fillId="3" borderId="31" xfId="4" applyNumberFormat="1" applyFont="1" applyFill="1" applyBorder="1" applyAlignment="1" applyProtection="1">
      <alignment horizontal="right" vertical="center" wrapText="1" indent="1"/>
      <protection locked="0"/>
    </xf>
    <xf numFmtId="1" fontId="21" fillId="3" borderId="32" xfId="4" applyNumberFormat="1" applyFont="1" applyFill="1" applyBorder="1" applyAlignment="1" applyProtection="1">
      <alignment horizontal="right" vertical="center" wrapText="1" indent="1"/>
      <protection locked="0"/>
    </xf>
    <xf numFmtId="0" fontId="2" fillId="0" borderId="11" xfId="2" applyFont="1" applyBorder="1" applyAlignment="1">
      <alignment horizontal="center" vertical="top"/>
    </xf>
    <xf numFmtId="0" fontId="3" fillId="2" borderId="0" xfId="1" applyFont="1" applyFill="1" applyAlignment="1">
      <alignment horizont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7" fillId="0" borderId="1" xfId="2" quotePrefix="1"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2" fillId="0" borderId="4" xfId="2" quotePrefix="1" applyFont="1" applyBorder="1" applyAlignment="1">
      <alignment horizontal="center" vertical="top" wrapText="1"/>
    </xf>
    <xf numFmtId="0" fontId="2" fillId="0" borderId="5" xfId="2" applyFont="1" applyBorder="1" applyAlignment="1">
      <alignment horizontal="center" vertical="top" wrapText="1"/>
    </xf>
    <xf numFmtId="0" fontId="2" fillId="0" borderId="6" xfId="2" applyFont="1" applyBorder="1" applyAlignment="1">
      <alignment horizontal="center" vertical="top"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2" fillId="0" borderId="1" xfId="2" applyFont="1" applyBorder="1" applyAlignment="1">
      <alignment horizontal="left" vertical="center" wrapText="1" indent="1"/>
    </xf>
    <xf numFmtId="0" fontId="2" fillId="0" borderId="2" xfId="2" applyFont="1" applyBorder="1" applyAlignment="1">
      <alignment horizontal="left" vertical="center" wrapText="1" indent="1"/>
    </xf>
    <xf numFmtId="0" fontId="2" fillId="0" borderId="3" xfId="2" applyFont="1" applyBorder="1" applyAlignment="1">
      <alignment horizontal="left" vertical="center" wrapText="1" indent="1"/>
    </xf>
    <xf numFmtId="0" fontId="2" fillId="0" borderId="4"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wrapText="1" indent="1"/>
    </xf>
    <xf numFmtId="0" fontId="6" fillId="0" borderId="10" xfId="2" applyFont="1" applyBorder="1" applyAlignment="1" applyProtection="1">
      <alignment horizontal="center" vertical="top"/>
      <protection locked="0"/>
    </xf>
    <xf numFmtId="0" fontId="10" fillId="0" borderId="0" xfId="2" applyFont="1" applyAlignment="1">
      <alignment horizontal="right" vertical="top" wrapText="1"/>
    </xf>
    <xf numFmtId="165" fontId="7" fillId="3" borderId="10" xfId="3" applyNumberFormat="1" applyFont="1" applyFill="1" applyBorder="1" applyAlignment="1" applyProtection="1">
      <alignment horizontal="center" vertical="center"/>
      <protection locked="0"/>
    </xf>
    <xf numFmtId="0" fontId="4" fillId="0" borderId="12" xfId="2" quotePrefix="1" applyFont="1" applyBorder="1" applyAlignment="1">
      <alignment horizontal="left" vertical="center" wrapText="1" indent="1" readingOrder="1"/>
    </xf>
    <xf numFmtId="0" fontId="4" fillId="0" borderId="13" xfId="2" quotePrefix="1" applyFont="1" applyBorder="1" applyAlignment="1">
      <alignment horizontal="left" vertical="center" wrapText="1" indent="1" readingOrder="1"/>
    </xf>
    <xf numFmtId="0" fontId="4" fillId="0" borderId="14" xfId="2" quotePrefix="1" applyFont="1" applyBorder="1" applyAlignment="1">
      <alignment horizontal="left" vertical="center" wrapText="1" indent="1" readingOrder="1"/>
    </xf>
    <xf numFmtId="49" fontId="7" fillId="3" borderId="0" xfId="3" applyNumberFormat="1" applyFont="1" applyFill="1" applyBorder="1" applyAlignment="1" applyProtection="1">
      <alignment horizontal="left" wrapText="1"/>
      <protection locked="0"/>
    </xf>
    <xf numFmtId="49" fontId="7" fillId="3" borderId="10" xfId="3" applyNumberFormat="1" applyFont="1" applyFill="1" applyBorder="1" applyAlignment="1" applyProtection="1">
      <alignment horizontal="left" wrapText="1"/>
      <protection locked="0"/>
    </xf>
    <xf numFmtId="166" fontId="4" fillId="3" borderId="10" xfId="3" applyNumberFormat="1" applyFont="1" applyFill="1" applyBorder="1" applyAlignment="1" applyProtection="1">
      <alignment horizontal="center" vertical="center"/>
      <protection locked="0"/>
    </xf>
    <xf numFmtId="0" fontId="9" fillId="0" borderId="0" xfId="2" applyFont="1" applyBorder="1" applyAlignment="1">
      <alignment horizontal="center" vertical="top"/>
    </xf>
    <xf numFmtId="49" fontId="2" fillId="3" borderId="10" xfId="2" applyNumberFormat="1" applyFont="1" applyFill="1" applyBorder="1" applyAlignment="1" applyProtection="1">
      <alignment horizontal="left" vertical="center"/>
      <protection locked="0"/>
    </xf>
    <xf numFmtId="0" fontId="4" fillId="0" borderId="0" xfId="2" applyFont="1" applyAlignment="1">
      <alignment horizontal="right" vertical="top"/>
    </xf>
    <xf numFmtId="0" fontId="4" fillId="0" borderId="0" xfId="2" applyFont="1" applyAlignment="1">
      <alignment horizontal="right" vertical="center"/>
    </xf>
    <xf numFmtId="49" fontId="2" fillId="3" borderId="0" xfId="2" applyNumberFormat="1" applyFont="1" applyFill="1" applyBorder="1" applyAlignment="1" applyProtection="1">
      <alignment horizontal="left" vertical="center"/>
      <protection locked="0"/>
    </xf>
    <xf numFmtId="0" fontId="20" fillId="0" borderId="15" xfId="4" applyFont="1" applyBorder="1" applyAlignment="1">
      <alignment horizontal="left" vertical="top" wrapText="1"/>
    </xf>
    <xf numFmtId="0" fontId="17" fillId="0" borderId="16" xfId="4" applyFont="1" applyBorder="1" applyAlignment="1">
      <alignment horizontal="center" vertical="center"/>
    </xf>
    <xf numFmtId="0" fontId="17" fillId="0" borderId="23" xfId="4" applyFont="1" applyBorder="1" applyAlignment="1">
      <alignment horizontal="center" vertical="center"/>
    </xf>
    <xf numFmtId="0" fontId="17" fillId="0" borderId="27" xfId="4" applyFont="1" applyBorder="1" applyAlignment="1">
      <alignment horizontal="center" vertical="center"/>
    </xf>
    <xf numFmtId="0" fontId="21" fillId="0" borderId="17" xfId="4" applyFont="1" applyBorder="1" applyAlignment="1">
      <alignment horizontal="center" vertical="center"/>
    </xf>
    <xf numFmtId="0" fontId="21" fillId="0" borderId="24" xfId="4" applyFont="1" applyBorder="1" applyAlignment="1">
      <alignment horizontal="center" vertical="center"/>
    </xf>
    <xf numFmtId="0" fontId="21" fillId="0" borderId="28"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21" xfId="4" applyFont="1" applyBorder="1" applyAlignment="1">
      <alignment horizontal="center" vertical="center" wrapText="1"/>
    </xf>
    <xf numFmtId="0" fontId="17" fillId="0" borderId="25"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5" fillId="5" borderId="0" xfId="4" applyFont="1" applyFill="1" applyAlignment="1">
      <alignment horizontal="justify" vertical="top" wrapText="1"/>
    </xf>
    <xf numFmtId="0" fontId="5" fillId="5" borderId="0" xfId="4" applyFont="1" applyFill="1" applyAlignment="1">
      <alignment horizontal="justify" vertical="top"/>
    </xf>
    <xf numFmtId="0" fontId="25" fillId="5" borderId="0" xfId="4" applyFont="1" applyFill="1" applyAlignment="1">
      <alignment horizontal="justify" vertical="top" wrapText="1"/>
    </xf>
    <xf numFmtId="0" fontId="5" fillId="5" borderId="33" xfId="4" applyFont="1" applyFill="1" applyBorder="1" applyAlignment="1">
      <alignment horizontal="center" wrapText="1"/>
    </xf>
    <xf numFmtId="0" fontId="5" fillId="5" borderId="28" xfId="4" applyFont="1" applyFill="1" applyBorder="1" applyAlignment="1">
      <alignment horizontal="center" wrapText="1"/>
    </xf>
    <xf numFmtId="0" fontId="5" fillId="5" borderId="0" xfId="4" applyFont="1" applyFill="1" applyAlignment="1">
      <alignment horizontal="left" wrapText="1"/>
    </xf>
    <xf numFmtId="0" fontId="5" fillId="5" borderId="10" xfId="4" applyFont="1" applyFill="1" applyBorder="1" applyAlignment="1">
      <alignment horizontal="left" wrapText="1"/>
    </xf>
    <xf numFmtId="0" fontId="5" fillId="5" borderId="0" xfId="4" applyFont="1" applyFill="1" applyAlignment="1">
      <alignment horizontal="left" vertical="top"/>
    </xf>
    <xf numFmtId="0" fontId="17" fillId="0" borderId="17" xfId="4" applyFont="1" applyBorder="1" applyAlignment="1">
      <alignment horizontal="center"/>
    </xf>
    <xf numFmtId="0" fontId="17" fillId="0" borderId="24" xfId="4" applyFont="1" applyBorder="1" applyAlignment="1">
      <alignment horizontal="center"/>
    </xf>
    <xf numFmtId="0" fontId="17" fillId="0" borderId="28" xfId="4" applyFont="1" applyBorder="1" applyAlignment="1">
      <alignment horizontal="center"/>
    </xf>
    <xf numFmtId="0" fontId="17" fillId="0" borderId="34" xfId="4" applyFont="1" applyBorder="1" applyAlignment="1">
      <alignment horizontal="center" vertical="center" wrapText="1"/>
    </xf>
    <xf numFmtId="0" fontId="17" fillId="0" borderId="35"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26" xfId="4" applyFont="1" applyBorder="1" applyAlignment="1">
      <alignment horizontal="center" vertical="center" wrapText="1"/>
    </xf>
    <xf numFmtId="0" fontId="20" fillId="0" borderId="15" xfId="4" applyFont="1" applyBorder="1" applyAlignment="1">
      <alignment horizontal="left" vertical="top"/>
    </xf>
    <xf numFmtId="0" fontId="17" fillId="0" borderId="21" xfId="4" applyFont="1" applyBorder="1" applyAlignment="1">
      <alignment vertical="center"/>
    </xf>
    <xf numFmtId="0" fontId="17" fillId="0" borderId="25" xfId="4" applyFont="1" applyBorder="1" applyAlignment="1">
      <alignment vertical="center"/>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39" xfId="4" applyFont="1" applyBorder="1" applyAlignment="1">
      <alignment horizontal="center" vertical="center" wrapText="1"/>
    </xf>
    <xf numFmtId="0" fontId="17" fillId="0" borderId="25" xfId="4" applyFont="1" applyBorder="1"/>
    <xf numFmtId="0" fontId="17" fillId="0" borderId="40" xfId="4" applyFont="1" applyBorder="1" applyAlignment="1">
      <alignment horizontal="center" vertical="center" wrapText="1"/>
    </xf>
    <xf numFmtId="0" fontId="17" fillId="0" borderId="41" xfId="4" applyFont="1" applyBorder="1" applyAlignment="1">
      <alignment vertical="center"/>
    </xf>
    <xf numFmtId="0" fontId="17" fillId="0" borderId="42" xfId="4" applyFont="1" applyBorder="1" applyAlignment="1">
      <alignment vertical="center"/>
    </xf>
    <xf numFmtId="0" fontId="17" fillId="0" borderId="43" xfId="4" applyFont="1" applyBorder="1" applyAlignment="1">
      <alignment vertical="center"/>
    </xf>
    <xf numFmtId="0" fontId="17" fillId="0" borderId="37" xfId="4" applyFont="1" applyBorder="1" applyAlignment="1">
      <alignment vertical="center"/>
    </xf>
    <xf numFmtId="0" fontId="17" fillId="0" borderId="44" xfId="4" applyFont="1" applyBorder="1" applyAlignment="1">
      <alignment vertical="center"/>
    </xf>
    <xf numFmtId="0" fontId="17" fillId="0" borderId="41"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45" xfId="4" applyFont="1" applyBorder="1" applyAlignment="1">
      <alignment horizontal="center" wrapText="1"/>
    </xf>
    <xf numFmtId="0" fontId="17" fillId="0" borderId="11" xfId="4" applyFont="1" applyBorder="1" applyAlignment="1">
      <alignment horizontal="center" wrapText="1"/>
    </xf>
    <xf numFmtId="0" fontId="17" fillId="0" borderId="46" xfId="4" applyFont="1" applyBorder="1" applyAlignment="1">
      <alignment horizontal="center" wrapText="1"/>
    </xf>
    <xf numFmtId="0" fontId="27" fillId="0" borderId="52" xfId="4" applyFont="1" applyBorder="1" applyAlignment="1">
      <alignment horizontal="center"/>
    </xf>
    <xf numFmtId="0" fontId="17" fillId="0" borderId="5" xfId="4" applyFont="1" applyBorder="1" applyAlignment="1">
      <alignment horizontal="center"/>
    </xf>
    <xf numFmtId="0" fontId="17" fillId="0" borderId="53" xfId="4" applyFont="1" applyBorder="1" applyAlignment="1">
      <alignment horizontal="center"/>
    </xf>
    <xf numFmtId="0" fontId="5" fillId="5" borderId="0" xfId="4" applyFont="1" applyFill="1" applyAlignment="1">
      <alignment horizontal="left"/>
    </xf>
    <xf numFmtId="0" fontId="20" fillId="0" borderId="15" xfId="4" applyFont="1" applyBorder="1" applyAlignment="1">
      <alignment horizontal="left"/>
    </xf>
    <xf numFmtId="0" fontId="28" fillId="0" borderId="52" xfId="4" applyFont="1" applyBorder="1" applyAlignment="1">
      <alignment horizontal="center"/>
    </xf>
    <xf numFmtId="0" fontId="28" fillId="0" borderId="5" xfId="4" applyFont="1" applyBorder="1" applyAlignment="1">
      <alignment horizontal="center"/>
    </xf>
    <xf numFmtId="0" fontId="28" fillId="0" borderId="53" xfId="4" applyFont="1" applyBorder="1" applyAlignment="1">
      <alignment horizontal="center"/>
    </xf>
    <xf numFmtId="0" fontId="21" fillId="0" borderId="17" xfId="4" applyFont="1" applyBorder="1" applyAlignment="1">
      <alignment horizontal="center"/>
    </xf>
    <xf numFmtId="0" fontId="21" fillId="0" borderId="24" xfId="4" applyFont="1" applyBorder="1" applyAlignment="1">
      <alignment horizontal="center"/>
    </xf>
    <xf numFmtId="0" fontId="21" fillId="0" borderId="28" xfId="4" applyFont="1" applyBorder="1" applyAlignment="1">
      <alignment horizontal="center"/>
    </xf>
    <xf numFmtId="0" fontId="20" fillId="0" borderId="0" xfId="4" applyFont="1" applyBorder="1" applyAlignment="1">
      <alignment horizontal="left" vertical="top" wrapText="1"/>
    </xf>
    <xf numFmtId="0" fontId="17" fillId="0" borderId="17" xfId="4" applyFont="1" applyBorder="1" applyAlignment="1">
      <alignment horizontal="center" vertical="center" wrapText="1"/>
    </xf>
    <xf numFmtId="0" fontId="17" fillId="0" borderId="24" xfId="4" applyFont="1" applyBorder="1" applyAlignment="1">
      <alignment horizontal="center" vertical="center" wrapText="1"/>
    </xf>
    <xf numFmtId="0" fontId="17" fillId="0" borderId="28" xfId="4" applyFont="1" applyBorder="1" applyAlignment="1">
      <alignment horizontal="center" vertical="center" wrapText="1"/>
    </xf>
    <xf numFmtId="0" fontId="28" fillId="0" borderId="34" xfId="4" applyFont="1" applyBorder="1" applyAlignment="1">
      <alignment horizontal="center" vertical="center"/>
    </xf>
    <xf numFmtId="0" fontId="28" fillId="0" borderId="56" xfId="4" applyFont="1" applyBorder="1" applyAlignment="1">
      <alignment horizontal="center" vertical="center"/>
    </xf>
    <xf numFmtId="0" fontId="28" fillId="0" borderId="37" xfId="4" applyFont="1" applyBorder="1" applyAlignment="1">
      <alignment horizontal="center" vertical="center"/>
    </xf>
    <xf numFmtId="0" fontId="28" fillId="0" borderId="44" xfId="4" applyFont="1" applyBorder="1" applyAlignment="1">
      <alignment horizontal="center" vertical="center"/>
    </xf>
    <xf numFmtId="0" fontId="28" fillId="0" borderId="34" xfId="4" applyFont="1" applyBorder="1" applyAlignment="1">
      <alignment horizontal="center" vertical="center" wrapText="1"/>
    </xf>
    <xf numFmtId="0" fontId="28" fillId="0" borderId="56" xfId="4" applyFont="1" applyBorder="1" applyAlignment="1">
      <alignment horizontal="center" vertical="center" wrapText="1"/>
    </xf>
    <xf numFmtId="0" fontId="28" fillId="0" borderId="37" xfId="4" applyFont="1" applyBorder="1" applyAlignment="1">
      <alignment horizontal="center" vertical="center" wrapText="1"/>
    </xf>
    <xf numFmtId="0" fontId="28" fillId="0" borderId="44" xfId="4" applyFont="1" applyBorder="1" applyAlignment="1">
      <alignment horizontal="center" vertical="center" wrapText="1"/>
    </xf>
    <xf numFmtId="0" fontId="28" fillId="0" borderId="57" xfId="4" applyFont="1" applyBorder="1" applyAlignment="1">
      <alignment horizontal="center" vertical="center" wrapText="1"/>
    </xf>
    <xf numFmtId="0" fontId="28" fillId="0" borderId="58" xfId="4" applyFont="1" applyBorder="1" applyAlignment="1">
      <alignment horizontal="center" vertical="center" wrapText="1"/>
    </xf>
    <xf numFmtId="0" fontId="18" fillId="5" borderId="0" xfId="4" applyFont="1" applyFill="1" applyAlignment="1">
      <alignment horizontal="justify" vertical="top" wrapText="1"/>
    </xf>
    <xf numFmtId="0" fontId="21" fillId="0" borderId="62" xfId="4" applyFont="1" applyBorder="1" applyAlignment="1">
      <alignment horizontal="center"/>
    </xf>
    <xf numFmtId="0" fontId="21" fillId="0" borderId="55" xfId="4" applyFont="1" applyBorder="1" applyAlignment="1">
      <alignment horizontal="center"/>
    </xf>
    <xf numFmtId="0" fontId="21" fillId="0" borderId="59" xfId="4" applyFont="1" applyBorder="1" applyAlignment="1">
      <alignment horizontal="center"/>
    </xf>
    <xf numFmtId="0" fontId="21" fillId="0" borderId="25" xfId="4" applyFont="1" applyBorder="1" applyAlignment="1">
      <alignment horizontal="left" vertical="center" wrapText="1"/>
    </xf>
    <xf numFmtId="0" fontId="17" fillId="0" borderId="25" xfId="4" applyFont="1" applyBorder="1" applyAlignment="1">
      <alignment horizontal="center" vertical="center" textRotation="90" wrapText="1"/>
    </xf>
    <xf numFmtId="0" fontId="17" fillId="0" borderId="33"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4" xfId="4" applyFont="1" applyBorder="1" applyAlignment="1">
      <alignment horizontal="center" vertical="center" wrapText="1"/>
    </xf>
    <xf numFmtId="0" fontId="18" fillId="5" borderId="0" xfId="4" applyFont="1" applyFill="1" applyAlignment="1">
      <alignment horizontal="justify" vertical="top"/>
    </xf>
    <xf numFmtId="0" fontId="19" fillId="5" borderId="0" xfId="4" applyFont="1" applyFill="1" applyAlignment="1">
      <alignment horizontal="justify" vertical="top" wrapText="1"/>
    </xf>
    <xf numFmtId="0" fontId="18" fillId="5" borderId="0" xfId="4" quotePrefix="1" applyFont="1" applyFill="1" applyAlignment="1">
      <alignment horizontal="justify" vertical="top" wrapText="1"/>
    </xf>
    <xf numFmtId="0" fontId="19" fillId="5" borderId="0" xfId="4" applyFont="1" applyFill="1" applyAlignment="1">
      <alignment horizontal="left" vertical="top"/>
    </xf>
    <xf numFmtId="0" fontId="18" fillId="5" borderId="0" xfId="4" applyFont="1" applyFill="1" applyAlignment="1">
      <alignment horizontal="left" vertical="top" wrapText="1"/>
    </xf>
    <xf numFmtId="0" fontId="17" fillId="0" borderId="25" xfId="4" applyFont="1" applyBorder="1" applyAlignment="1">
      <alignment horizontal="left" vertical="center" wrapText="1"/>
    </xf>
    <xf numFmtId="0" fontId="21" fillId="0" borderId="18" xfId="4" applyFont="1" applyBorder="1" applyAlignment="1">
      <alignment horizontal="center" vertical="center"/>
    </xf>
    <xf numFmtId="0" fontId="21" fillId="0" borderId="19" xfId="4" applyFont="1" applyBorder="1" applyAlignment="1">
      <alignment horizontal="center" vertical="center"/>
    </xf>
    <xf numFmtId="0" fontId="21" fillId="0" borderId="20" xfId="4" applyFont="1" applyBorder="1" applyAlignment="1">
      <alignment horizontal="center" vertical="center"/>
    </xf>
    <xf numFmtId="0" fontId="17" fillId="0" borderId="33" xfId="4" applyFont="1" applyBorder="1" applyAlignment="1">
      <alignment horizontal="center" vertical="center" textRotation="90"/>
    </xf>
    <xf numFmtId="0" fontId="17" fillId="0" borderId="24" xfId="4" applyFont="1" applyBorder="1" applyAlignment="1">
      <alignment horizontal="center" vertical="center" textRotation="90"/>
    </xf>
    <xf numFmtId="0" fontId="17" fillId="0" borderId="28" xfId="4" applyFont="1" applyBorder="1" applyAlignment="1">
      <alignment horizontal="center" vertical="center" textRotation="90"/>
    </xf>
    <xf numFmtId="0" fontId="17" fillId="0" borderId="25" xfId="4" applyFont="1" applyFill="1" applyBorder="1" applyAlignment="1">
      <alignment horizontal="left" vertical="center"/>
    </xf>
    <xf numFmtId="0" fontId="17" fillId="0" borderId="62" xfId="4" applyFont="1" applyBorder="1" applyAlignment="1">
      <alignment horizontal="left" vertical="center"/>
    </xf>
    <xf numFmtId="0" fontId="17" fillId="0" borderId="59" xfId="4" applyFont="1" applyBorder="1" applyAlignment="1">
      <alignment horizontal="left" vertical="center"/>
    </xf>
    <xf numFmtId="0" fontId="17" fillId="0" borderId="31" xfId="4" applyFont="1" applyBorder="1" applyAlignment="1">
      <alignment horizontal="left" vertical="center" wrapText="1"/>
    </xf>
    <xf numFmtId="0" fontId="17" fillId="0" borderId="33" xfId="4" applyFont="1" applyBorder="1" applyAlignment="1">
      <alignment horizontal="center" textRotation="90" wrapText="1"/>
    </xf>
    <xf numFmtId="0" fontId="17" fillId="0" borderId="24" xfId="4" applyFont="1" applyBorder="1" applyAlignment="1">
      <alignment horizontal="center" textRotation="90" wrapText="1"/>
    </xf>
    <xf numFmtId="0" fontId="17" fillId="0" borderId="65" xfId="4" applyFont="1" applyBorder="1" applyAlignment="1">
      <alignment horizontal="center" textRotation="90"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0" fontId="17" fillId="0" borderId="62" xfId="4" applyFont="1" applyBorder="1" applyAlignment="1">
      <alignment horizontal="left" vertical="center" wrapText="1"/>
    </xf>
    <xf numFmtId="0" fontId="17" fillId="0" borderId="59" xfId="4" applyFont="1" applyBorder="1" applyAlignment="1">
      <alignment horizontal="left" vertical="center" wrapText="1"/>
    </xf>
    <xf numFmtId="0" fontId="17" fillId="0" borderId="66" xfId="4" applyFont="1" applyBorder="1" applyAlignment="1">
      <alignment horizontal="center" vertical="center"/>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17" xfId="4" applyFont="1" applyBorder="1" applyAlignment="1">
      <alignment horizontal="center" vertical="center"/>
    </xf>
    <xf numFmtId="0" fontId="17" fillId="0" borderId="24" xfId="4" applyFont="1" applyBorder="1" applyAlignment="1">
      <alignment horizontal="center" vertical="center"/>
    </xf>
    <xf numFmtId="0" fontId="17" fillId="0" borderId="28" xfId="4" applyFont="1" applyBorder="1" applyAlignment="1">
      <alignment horizontal="center" vertical="center"/>
    </xf>
    <xf numFmtId="0" fontId="17" fillId="8" borderId="17" xfId="4" applyFont="1" applyFill="1" applyBorder="1" applyAlignment="1">
      <alignment horizontal="center" vertical="center" wrapText="1"/>
    </xf>
    <xf numFmtId="0" fontId="17" fillId="8" borderId="24" xfId="4" applyFont="1" applyFill="1" applyBorder="1" applyAlignment="1">
      <alignment horizontal="center" vertical="center" wrapText="1"/>
    </xf>
    <xf numFmtId="0" fontId="17" fillId="8" borderId="28" xfId="4" applyFont="1" applyFill="1" applyBorder="1" applyAlignment="1">
      <alignment horizontal="center" vertical="center" wrapText="1"/>
    </xf>
    <xf numFmtId="0" fontId="17" fillId="0" borderId="25" xfId="4" applyFont="1" applyBorder="1" applyAlignment="1">
      <alignment horizontal="center" wrapText="1"/>
    </xf>
    <xf numFmtId="0" fontId="5" fillId="5" borderId="0" xfId="4" applyFont="1" applyFill="1" applyBorder="1" applyAlignment="1">
      <alignment horizontal="left" wrapText="1"/>
    </xf>
    <xf numFmtId="0" fontId="25" fillId="5" borderId="0" xfId="4" applyFont="1" applyFill="1" applyAlignment="1">
      <alignment horizontal="left" wrapText="1"/>
    </xf>
    <xf numFmtId="0" fontId="17" fillId="0" borderId="26" xfId="4" applyFont="1" applyBorder="1" applyAlignment="1">
      <alignment horizontal="center" wrapText="1"/>
    </xf>
    <xf numFmtId="164" fontId="5" fillId="5" borderId="0" xfId="4" applyNumberFormat="1" applyFont="1" applyFill="1" applyBorder="1" applyAlignment="1">
      <alignment horizontal="left" wrapText="1"/>
    </xf>
    <xf numFmtId="0" fontId="2" fillId="3" borderId="0" xfId="1" applyFill="1" applyAlignment="1" applyProtection="1">
      <alignment horizontal="left" vertical="center" wrapText="1"/>
      <protection locked="0"/>
    </xf>
    <xf numFmtId="0" fontId="5" fillId="3" borderId="0" xfId="1" applyFont="1" applyFill="1" applyAlignment="1" applyProtection="1">
      <alignment horizontal="left" vertical="top" wrapText="1"/>
      <protection locked="0"/>
    </xf>
    <xf numFmtId="0" fontId="2" fillId="3" borderId="0" xfId="1" applyFill="1" applyAlignment="1" applyProtection="1">
      <alignment horizontal="left" vertical="top" wrapText="1"/>
      <protection locked="0"/>
    </xf>
    <xf numFmtId="0" fontId="2" fillId="5" borderId="0" xfId="1" applyFont="1" applyFill="1" applyAlignment="1" applyProtection="1">
      <alignment horizontal="left" vertical="top" wrapText="1"/>
    </xf>
    <xf numFmtId="0" fontId="2" fillId="5" borderId="0" xfId="1" applyFill="1" applyAlignment="1" applyProtection="1">
      <alignment horizontal="left" vertical="top" wrapText="1"/>
    </xf>
  </cellXfs>
  <cellStyles count="6">
    <cellStyle name="Normal" xfId="0" builtinId="0"/>
    <cellStyle name="Normal 2" xfId="1"/>
    <cellStyle name="Normal 2 2" xfId="2"/>
    <cellStyle name="Normal 3" xfId="4"/>
    <cellStyle name="Normal 5" xfId="3"/>
    <cellStyle name="Normalno 2" xfId="5"/>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32</xdr:row>
      <xdr:rowOff>0</xdr:rowOff>
    </xdr:to>
    <xdr:sp macro="" textlink="">
      <xdr:nvSpPr>
        <xdr:cNvPr id="2" name="Rectangle 2"/>
        <xdr:cNvSpPr>
          <a:spLocks noChangeArrowheads="1"/>
        </xdr:cNvSpPr>
      </xdr:nvSpPr>
      <xdr:spPr bwMode="auto">
        <a:xfrm>
          <a:off x="12420600" y="0"/>
          <a:ext cx="0" cy="73152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1014412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2458700" y="0"/>
          <a:ext cx="0" cy="2000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24491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100107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575435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9"/>
  <sheetViews>
    <sheetView showGridLines="0" tabSelected="1" zoomScaleNormal="100" workbookViewId="0">
      <selection activeCell="C15" sqref="C15:H16"/>
    </sheetView>
  </sheetViews>
  <sheetFormatPr defaultColWidth="0" defaultRowHeight="14.25" zeroHeight="1" x14ac:dyDescent="0.25"/>
  <cols>
    <col min="1" max="1" width="2" style="1" customWidth="1"/>
    <col min="2" max="2" width="18.140625" style="1" customWidth="1"/>
    <col min="3" max="3" width="8.42578125" style="1" customWidth="1"/>
    <col min="4" max="4" width="18.85546875" style="1" customWidth="1"/>
    <col min="5" max="5" width="13.28515625" style="1" customWidth="1"/>
    <col min="6" max="6" width="4.28515625" style="1" customWidth="1"/>
    <col min="7" max="7" width="19" style="1" customWidth="1"/>
    <col min="8" max="8" width="14" style="1" customWidth="1"/>
    <col min="9" max="9" width="6.7109375" style="1" customWidth="1"/>
    <col min="10" max="10" width="2" style="1" customWidth="1"/>
    <col min="11" max="11" width="5" style="1" customWidth="1"/>
    <col min="12" max="12" width="6.85546875" style="1" customWidth="1"/>
    <col min="13" max="13" width="2" style="1" customWidth="1"/>
    <col min="14" max="14" width="2.85546875" style="1" hidden="1" customWidth="1"/>
    <col min="15" max="16384" width="9.140625" style="1" hidden="1"/>
  </cols>
  <sheetData>
    <row r="1" spans="1:16" ht="13.5" customHeight="1" thickBot="1" x14ac:dyDescent="0.25">
      <c r="A1" s="188" t="str">
        <f>IF(AND(H24&gt;0,'Tablica 1.'!C7&gt;0,'Tablica 7.'!E5&gt;0,'Tablica 8.'!E5&gt;0,'Tablica 9.'!G11&gt;0,O1=0),"OBRAZAC PROŠAO KONTROLE","OBRAZAC NIJE PROŠAO KONTROLE")</f>
        <v>OBRAZAC NIJE PROŠAO KONTROLE</v>
      </c>
      <c r="B1" s="188"/>
      <c r="C1" s="188"/>
      <c r="D1" s="188"/>
      <c r="O1" s="2">
        <f>('Tablica 3.'!C10-'Tablica 1.'!C7)+('Tablica 3.'!D10-'Tablica 1.'!D7)+('Tablica 3.'!C23-'Tablica 2.'!C8)+('Tablica 3.'!D23-'Tablica 2.'!D8)+('Tablica 4.'!C10-'Tablica 1.'!E7)+('Tablica 4.'!D10-'Tablica 1.'!F7)+('Tablica 4.'!C23-'Tablica 2.'!E8)+('Tablica 4.'!D23-'Tablica 2.'!F8)+('Tablica 5.'!C8-'Tablica 1.'!G8)+('Tablica 5.'!D8-'Tablica 1.'!H8)+('Tablica 5.'!E8-'Tablica 1.'!I8)+('Tablica 5.'!F8-'Tablica 1.'!J8)+('Tablica 6.'!C7-'Tablica 1.'!C8)+('Tablica 6.'!D7-'Tablica 1.'!D8)+('Tablica 7.'!E5-'Tablica 8.'!E5)+('Tablica 8.'!E5-'Tablica 9.'!G11)</f>
        <v>0</v>
      </c>
    </row>
    <row r="2" spans="1:16" ht="19.5" customHeight="1" x14ac:dyDescent="0.25">
      <c r="B2" s="189" t="s">
        <v>0</v>
      </c>
      <c r="C2" s="190"/>
      <c r="D2" s="191"/>
      <c r="E2" s="195" t="s">
        <v>358</v>
      </c>
      <c r="F2" s="196"/>
      <c r="G2" s="196"/>
      <c r="H2" s="199" t="s">
        <v>120</v>
      </c>
      <c r="I2" s="200"/>
      <c r="J2" s="200"/>
      <c r="K2" s="200"/>
      <c r="L2" s="201"/>
      <c r="O2" s="3" t="s">
        <v>1</v>
      </c>
      <c r="P2" s="4" t="s">
        <v>2</v>
      </c>
    </row>
    <row r="3" spans="1:16" ht="51.75" customHeight="1" thickBot="1" x14ac:dyDescent="0.25">
      <c r="B3" s="192"/>
      <c r="C3" s="193"/>
      <c r="D3" s="194"/>
      <c r="E3" s="197"/>
      <c r="F3" s="198"/>
      <c r="G3" s="198"/>
      <c r="H3" s="202" t="s">
        <v>357</v>
      </c>
      <c r="I3" s="203"/>
      <c r="J3" s="203"/>
      <c r="K3" s="203"/>
      <c r="L3" s="204"/>
      <c r="O3" s="3" t="s">
        <v>3</v>
      </c>
      <c r="P3" s="4" t="s">
        <v>4</v>
      </c>
    </row>
    <row r="4" spans="1:16" ht="45.75" customHeight="1" thickBot="1" x14ac:dyDescent="0.25">
      <c r="B4" s="205" t="s">
        <v>350</v>
      </c>
      <c r="C4" s="206"/>
      <c r="D4" s="206"/>
      <c r="E4" s="206"/>
      <c r="F4" s="206"/>
      <c r="G4" s="206"/>
      <c r="H4" s="206"/>
      <c r="I4" s="206"/>
      <c r="J4" s="206"/>
      <c r="K4" s="206"/>
      <c r="L4" s="207"/>
      <c r="O4" s="3" t="s">
        <v>5</v>
      </c>
      <c r="P4" s="4" t="s">
        <v>6</v>
      </c>
    </row>
    <row r="5" spans="1:16" ht="45" customHeight="1" x14ac:dyDescent="0.2">
      <c r="B5" s="208" t="s">
        <v>335</v>
      </c>
      <c r="C5" s="209"/>
      <c r="D5" s="209"/>
      <c r="E5" s="209"/>
      <c r="F5" s="209"/>
      <c r="G5" s="209"/>
      <c r="H5" s="209"/>
      <c r="I5" s="209"/>
      <c r="J5" s="209"/>
      <c r="K5" s="209"/>
      <c r="L5" s="210"/>
      <c r="O5" s="3" t="s">
        <v>7</v>
      </c>
      <c r="P5" s="4" t="s">
        <v>8</v>
      </c>
    </row>
    <row r="6" spans="1:16" ht="30" customHeight="1" thickBot="1" x14ac:dyDescent="0.25">
      <c r="B6" s="211" t="s">
        <v>336</v>
      </c>
      <c r="C6" s="212"/>
      <c r="D6" s="212"/>
      <c r="E6" s="212"/>
      <c r="F6" s="212"/>
      <c r="G6" s="212"/>
      <c r="H6" s="212"/>
      <c r="I6" s="212"/>
      <c r="J6" s="212"/>
      <c r="K6" s="212"/>
      <c r="L6" s="213"/>
      <c r="O6" s="3" t="s">
        <v>9</v>
      </c>
      <c r="P6" s="4" t="s">
        <v>10</v>
      </c>
    </row>
    <row r="7" spans="1:16" ht="18.75" customHeight="1" x14ac:dyDescent="0.2">
      <c r="O7" s="3" t="s">
        <v>11</v>
      </c>
      <c r="P7" s="4" t="s">
        <v>12</v>
      </c>
    </row>
    <row r="8" spans="1:16" ht="18" customHeight="1" x14ac:dyDescent="0.2">
      <c r="B8" s="5" t="s">
        <v>13</v>
      </c>
      <c r="C8" s="6" t="s">
        <v>121</v>
      </c>
      <c r="D8" s="5"/>
      <c r="E8" s="7" t="s">
        <v>14</v>
      </c>
      <c r="F8" s="8">
        <v>1</v>
      </c>
      <c r="G8" s="5" t="s">
        <v>15</v>
      </c>
      <c r="H8" s="9">
        <v>2020</v>
      </c>
      <c r="J8" s="214"/>
      <c r="K8" s="214"/>
      <c r="L8" s="214"/>
      <c r="O8" s="3" t="s">
        <v>16</v>
      </c>
      <c r="P8" s="4" t="s">
        <v>17</v>
      </c>
    </row>
    <row r="9" spans="1:16" ht="27" customHeight="1" x14ac:dyDescent="0.2">
      <c r="B9" s="5"/>
      <c r="C9" s="10"/>
      <c r="D9" s="5"/>
      <c r="E9" s="10"/>
      <c r="I9" s="215" t="s">
        <v>18</v>
      </c>
      <c r="J9" s="215"/>
      <c r="K9" s="215"/>
      <c r="L9" s="215"/>
      <c r="O9" s="3" t="s">
        <v>19</v>
      </c>
      <c r="P9" s="4" t="s">
        <v>20</v>
      </c>
    </row>
    <row r="10" spans="1:16" ht="18" customHeight="1" x14ac:dyDescent="0.2">
      <c r="O10" s="3" t="s">
        <v>21</v>
      </c>
      <c r="P10" s="4" t="s">
        <v>22</v>
      </c>
    </row>
    <row r="11" spans="1:16" ht="15" x14ac:dyDescent="0.2">
      <c r="B11" s="11" t="s">
        <v>23</v>
      </c>
      <c r="C11" s="7"/>
      <c r="D11" s="7"/>
      <c r="E11" s="7"/>
      <c r="F11" s="7"/>
      <c r="O11" s="3" t="s">
        <v>24</v>
      </c>
      <c r="P11" s="4" t="s">
        <v>25</v>
      </c>
    </row>
    <row r="12" spans="1:16" x14ac:dyDescent="0.2">
      <c r="O12" s="3" t="s">
        <v>26</v>
      </c>
      <c r="P12" s="4" t="s">
        <v>27</v>
      </c>
    </row>
    <row r="13" spans="1:16" ht="18" customHeight="1" x14ac:dyDescent="0.2">
      <c r="B13" s="12" t="s">
        <v>28</v>
      </c>
      <c r="I13" s="216"/>
      <c r="J13" s="216"/>
      <c r="K13" s="216"/>
      <c r="L13" s="216"/>
      <c r="O13" s="3" t="s">
        <v>29</v>
      </c>
      <c r="P13" s="4" t="s">
        <v>30</v>
      </c>
    </row>
    <row r="14" spans="1:16" ht="15" customHeight="1" x14ac:dyDescent="0.2">
      <c r="B14" s="13"/>
      <c r="I14" s="187" t="s">
        <v>31</v>
      </c>
      <c r="J14" s="187"/>
      <c r="K14" s="187"/>
      <c r="L14" s="187"/>
      <c r="O14" s="3" t="s">
        <v>32</v>
      </c>
      <c r="P14" s="4" t="s">
        <v>33</v>
      </c>
    </row>
    <row r="15" spans="1:16" ht="15" customHeight="1" x14ac:dyDescent="0.2">
      <c r="B15" s="14"/>
      <c r="C15" s="220"/>
      <c r="D15" s="220"/>
      <c r="E15" s="220"/>
      <c r="F15" s="220"/>
      <c r="G15" s="220"/>
      <c r="H15" s="220"/>
      <c r="J15" s="222"/>
      <c r="K15" s="222"/>
      <c r="L15" s="222"/>
      <c r="O15" s="3" t="s">
        <v>34</v>
      </c>
      <c r="P15" s="4" t="s">
        <v>35</v>
      </c>
    </row>
    <row r="16" spans="1:16" x14ac:dyDescent="0.2">
      <c r="C16" s="221"/>
      <c r="D16" s="221"/>
      <c r="E16" s="221"/>
      <c r="F16" s="221"/>
      <c r="G16" s="221"/>
      <c r="H16" s="221"/>
      <c r="J16" s="187" t="s">
        <v>36</v>
      </c>
      <c r="K16" s="187"/>
      <c r="L16" s="187"/>
      <c r="O16" s="3" t="s">
        <v>37</v>
      </c>
      <c r="P16" s="4" t="s">
        <v>38</v>
      </c>
    </row>
    <row r="17" spans="2:16" ht="18" customHeight="1" x14ac:dyDescent="0.2">
      <c r="J17" s="223"/>
      <c r="K17" s="223"/>
      <c r="L17" s="15"/>
      <c r="O17" s="3" t="s">
        <v>39</v>
      </c>
      <c r="P17" s="4" t="s">
        <v>40</v>
      </c>
    </row>
    <row r="18" spans="2:16" ht="18" customHeight="1" x14ac:dyDescent="0.2">
      <c r="J18" s="10"/>
      <c r="K18" s="10"/>
      <c r="L18" s="16" t="s">
        <v>41</v>
      </c>
      <c r="O18" s="3" t="s">
        <v>42</v>
      </c>
      <c r="P18" s="4" t="s">
        <v>43</v>
      </c>
    </row>
    <row r="19" spans="2:16" ht="18" customHeight="1" x14ac:dyDescent="0.2">
      <c r="B19" s="17" t="s">
        <v>44</v>
      </c>
      <c r="C19" s="224"/>
      <c r="D19" s="224"/>
      <c r="E19" s="18" t="s">
        <v>45</v>
      </c>
      <c r="G19" s="224"/>
      <c r="H19" s="224"/>
      <c r="J19" s="19"/>
      <c r="K19" s="19"/>
      <c r="L19" s="20"/>
      <c r="O19" s="3" t="s">
        <v>46</v>
      </c>
      <c r="P19" s="4" t="s">
        <v>47</v>
      </c>
    </row>
    <row r="20" spans="2:16" x14ac:dyDescent="0.2">
      <c r="E20" s="18"/>
      <c r="L20" s="16"/>
      <c r="O20" s="3" t="s">
        <v>48</v>
      </c>
      <c r="P20" s="4" t="s">
        <v>49</v>
      </c>
    </row>
    <row r="21" spans="2:16" ht="18" customHeight="1" x14ac:dyDescent="0.2">
      <c r="B21" s="21" t="s">
        <v>50</v>
      </c>
      <c r="C21" s="224"/>
      <c r="D21" s="224"/>
      <c r="E21" s="18" t="s">
        <v>51</v>
      </c>
      <c r="G21" s="224"/>
      <c r="H21" s="224"/>
      <c r="O21" s="3" t="s">
        <v>52</v>
      </c>
      <c r="P21" s="4" t="s">
        <v>53</v>
      </c>
    </row>
    <row r="22" spans="2:16" ht="15" customHeight="1" x14ac:dyDescent="0.2">
      <c r="B22" s="22"/>
      <c r="C22" s="23"/>
      <c r="D22" s="23"/>
      <c r="E22" s="18"/>
      <c r="G22" s="23"/>
      <c r="H22" s="23"/>
      <c r="O22" s="3" t="s">
        <v>54</v>
      </c>
      <c r="P22" s="4" t="s">
        <v>55</v>
      </c>
    </row>
    <row r="23" spans="2:16" ht="15" customHeight="1" x14ac:dyDescent="0.2">
      <c r="B23" s="22"/>
      <c r="C23" s="23"/>
      <c r="D23" s="23"/>
      <c r="E23" s="18"/>
      <c r="G23" s="23"/>
      <c r="H23" s="23"/>
      <c r="P23" s="4" t="s">
        <v>56</v>
      </c>
    </row>
    <row r="24" spans="2:16" ht="15" customHeight="1" x14ac:dyDescent="0.2">
      <c r="B24" s="225" t="s">
        <v>351</v>
      </c>
      <c r="C24" s="225"/>
      <c r="D24" s="225"/>
      <c r="E24" s="225"/>
      <c r="F24" s="225"/>
      <c r="G24" s="225"/>
      <c r="H24" s="24">
        <v>0</v>
      </c>
      <c r="P24" s="4" t="s">
        <v>57</v>
      </c>
    </row>
    <row r="25" spans="2:16" ht="15" customHeight="1" x14ac:dyDescent="0.2">
      <c r="B25" s="22"/>
      <c r="C25" s="23"/>
      <c r="D25" s="23"/>
      <c r="E25" s="23"/>
      <c r="F25" s="23"/>
      <c r="G25" s="23"/>
      <c r="P25" s="4" t="s">
        <v>58</v>
      </c>
    </row>
    <row r="26" spans="2:16" ht="15" customHeight="1" x14ac:dyDescent="0.2">
      <c r="B26" s="22"/>
      <c r="C26" s="23"/>
      <c r="D26" s="23"/>
      <c r="E26" s="18"/>
      <c r="G26" s="23" t="s">
        <v>59</v>
      </c>
      <c r="H26" s="24">
        <v>0</v>
      </c>
      <c r="P26" s="4" t="s">
        <v>60</v>
      </c>
    </row>
    <row r="27" spans="2:16" ht="15" customHeight="1" x14ac:dyDescent="0.2">
      <c r="F27" s="23"/>
      <c r="G27" s="23"/>
      <c r="H27" s="23"/>
      <c r="P27" s="4" t="s">
        <v>61</v>
      </c>
    </row>
    <row r="28" spans="2:16" ht="15" customHeight="1" x14ac:dyDescent="0.2">
      <c r="B28" s="226" t="s">
        <v>62</v>
      </c>
      <c r="C28" s="226"/>
      <c r="D28" s="227"/>
      <c r="E28" s="227"/>
      <c r="F28" s="227"/>
      <c r="G28" s="227"/>
      <c r="H28" s="227"/>
      <c r="P28" s="4" t="s">
        <v>63</v>
      </c>
    </row>
    <row r="29" spans="2:16" ht="15" customHeight="1" x14ac:dyDescent="0.2">
      <c r="B29" s="22"/>
      <c r="C29" s="23"/>
      <c r="D29" s="20"/>
      <c r="E29" s="23"/>
      <c r="F29" s="23"/>
      <c r="G29" s="23"/>
      <c r="H29" s="23"/>
      <c r="P29" s="4" t="s">
        <v>64</v>
      </c>
    </row>
    <row r="30" spans="2:16" ht="9" customHeight="1" thickBot="1" x14ac:dyDescent="0.25">
      <c r="P30" s="4" t="s">
        <v>65</v>
      </c>
    </row>
    <row r="31" spans="2:16" ht="225" customHeight="1" thickTop="1" thickBot="1" x14ac:dyDescent="0.25">
      <c r="B31" s="217" t="s">
        <v>367</v>
      </c>
      <c r="C31" s="218"/>
      <c r="D31" s="218"/>
      <c r="E31" s="218"/>
      <c r="F31" s="218"/>
      <c r="G31" s="218"/>
      <c r="H31" s="218"/>
      <c r="I31" s="218"/>
      <c r="J31" s="218"/>
      <c r="K31" s="218"/>
      <c r="L31" s="219"/>
      <c r="P31" s="4" t="s">
        <v>66</v>
      </c>
    </row>
    <row r="32" spans="2:16" ht="13.5" customHeight="1" thickTop="1" x14ac:dyDescent="0.2">
      <c r="P32" s="4" t="s">
        <v>67</v>
      </c>
    </row>
    <row r="33" spans="2:16" hidden="1" x14ac:dyDescent="0.2">
      <c r="P33" s="4" t="s">
        <v>68</v>
      </c>
    </row>
    <row r="34" spans="2:16" hidden="1" x14ac:dyDescent="0.2">
      <c r="P34" s="4" t="s">
        <v>69</v>
      </c>
    </row>
    <row r="35" spans="2:16" hidden="1" x14ac:dyDescent="0.2">
      <c r="P35" s="4" t="s">
        <v>70</v>
      </c>
    </row>
    <row r="36" spans="2:16" hidden="1" x14ac:dyDescent="0.2">
      <c r="P36" s="4" t="s">
        <v>71</v>
      </c>
    </row>
    <row r="37" spans="2:16" hidden="1" x14ac:dyDescent="0.2">
      <c r="P37" s="4" t="s">
        <v>72</v>
      </c>
    </row>
    <row r="38" spans="2:16" hidden="1" x14ac:dyDescent="0.2">
      <c r="P38" s="4" t="s">
        <v>73</v>
      </c>
    </row>
    <row r="39" spans="2:16" hidden="1" x14ac:dyDescent="0.2">
      <c r="P39" s="4" t="s">
        <v>74</v>
      </c>
    </row>
    <row r="40" spans="2:16" hidden="1" x14ac:dyDescent="0.2">
      <c r="P40" s="4" t="s">
        <v>75</v>
      </c>
    </row>
    <row r="41" spans="2:16" hidden="1" x14ac:dyDescent="0.2">
      <c r="P41" s="4" t="s">
        <v>76</v>
      </c>
    </row>
    <row r="42" spans="2:16" hidden="1" x14ac:dyDescent="0.2">
      <c r="B42" s="25"/>
      <c r="P42" s="4" t="s">
        <v>77</v>
      </c>
    </row>
    <row r="43" spans="2:16" hidden="1" x14ac:dyDescent="0.2">
      <c r="B43" s="25"/>
      <c r="P43" s="4" t="s">
        <v>78</v>
      </c>
    </row>
    <row r="44" spans="2:16" ht="39" hidden="1" customHeight="1" x14ac:dyDescent="0.2">
      <c r="P44" s="4" t="s">
        <v>79</v>
      </c>
    </row>
    <row r="45" spans="2:16" hidden="1" x14ac:dyDescent="0.2">
      <c r="P45" s="4" t="s">
        <v>80</v>
      </c>
    </row>
    <row r="46" spans="2:16" hidden="1" x14ac:dyDescent="0.2">
      <c r="P46" s="4" t="s">
        <v>81</v>
      </c>
    </row>
    <row r="47" spans="2:16" hidden="1" x14ac:dyDescent="0.2">
      <c r="P47" s="4" t="s">
        <v>82</v>
      </c>
    </row>
    <row r="48" spans="2:16" hidden="1" x14ac:dyDescent="0.2">
      <c r="P48" s="4" t="s">
        <v>83</v>
      </c>
    </row>
    <row r="49" spans="2:16" hidden="1" x14ac:dyDescent="0.2">
      <c r="P49" s="4" t="s">
        <v>84</v>
      </c>
    </row>
    <row r="50" spans="2:16" hidden="1" x14ac:dyDescent="0.2">
      <c r="P50" s="4" t="s">
        <v>85</v>
      </c>
    </row>
    <row r="51" spans="2:16" hidden="1" x14ac:dyDescent="0.2">
      <c r="P51" s="4" t="s">
        <v>86</v>
      </c>
    </row>
    <row r="52" spans="2:16" hidden="1" x14ac:dyDescent="0.2">
      <c r="B52" s="26"/>
      <c r="P52" s="4" t="s">
        <v>87</v>
      </c>
    </row>
    <row r="53" spans="2:16" hidden="1" x14ac:dyDescent="0.2">
      <c r="B53" s="26"/>
      <c r="P53" s="4" t="s">
        <v>88</v>
      </c>
    </row>
    <row r="54" spans="2:16" hidden="1" x14ac:dyDescent="0.2">
      <c r="B54" s="26"/>
      <c r="P54" s="4" t="s">
        <v>89</v>
      </c>
    </row>
    <row r="55" spans="2:16" hidden="1" x14ac:dyDescent="0.2">
      <c r="B55" s="26"/>
      <c r="P55" s="4" t="s">
        <v>90</v>
      </c>
    </row>
    <row r="56" spans="2:16" hidden="1" x14ac:dyDescent="0.2">
      <c r="B56" s="26"/>
      <c r="P56" s="4" t="s">
        <v>91</v>
      </c>
    </row>
    <row r="57" spans="2:16" ht="15" hidden="1" customHeight="1" x14ac:dyDescent="0.2">
      <c r="P57" s="4" t="s">
        <v>92</v>
      </c>
    </row>
    <row r="58" spans="2:16" ht="15" hidden="1" customHeight="1" x14ac:dyDescent="0.2">
      <c r="P58" s="4" t="s">
        <v>93</v>
      </c>
    </row>
    <row r="59" spans="2:16" ht="15" hidden="1" customHeight="1" x14ac:dyDescent="0.2">
      <c r="P59" s="4" t="s">
        <v>94</v>
      </c>
    </row>
    <row r="60" spans="2:16" ht="15" hidden="1" customHeight="1" x14ac:dyDescent="0.2">
      <c r="P60" s="4" t="s">
        <v>95</v>
      </c>
    </row>
    <row r="61" spans="2:16" ht="15" hidden="1" customHeight="1" x14ac:dyDescent="0.2">
      <c r="P61" s="4" t="s">
        <v>96</v>
      </c>
    </row>
    <row r="62" spans="2:16" hidden="1" x14ac:dyDescent="0.2">
      <c r="P62" s="4" t="s">
        <v>97</v>
      </c>
    </row>
    <row r="63" spans="2:16" hidden="1" x14ac:dyDescent="0.2">
      <c r="P63" s="4" t="s">
        <v>98</v>
      </c>
    </row>
    <row r="64" spans="2:16" hidden="1" x14ac:dyDescent="0.2">
      <c r="P64" s="4" t="s">
        <v>99</v>
      </c>
    </row>
    <row r="65" spans="16:16" hidden="1" x14ac:dyDescent="0.2">
      <c r="P65" s="4" t="s">
        <v>100</v>
      </c>
    </row>
    <row r="66" spans="16:16" hidden="1" x14ac:dyDescent="0.2">
      <c r="P66" s="4" t="s">
        <v>101</v>
      </c>
    </row>
    <row r="67" spans="16:16" hidden="1" x14ac:dyDescent="0.2">
      <c r="P67" s="4" t="s">
        <v>102</v>
      </c>
    </row>
    <row r="68" spans="16:16" hidden="1" x14ac:dyDescent="0.2">
      <c r="P68" s="4" t="s">
        <v>103</v>
      </c>
    </row>
    <row r="69" spans="16:16" hidden="1" x14ac:dyDescent="0.2">
      <c r="P69" s="4" t="s">
        <v>104</v>
      </c>
    </row>
    <row r="70" spans="16:16" hidden="1" x14ac:dyDescent="0.2">
      <c r="P70" s="4" t="s">
        <v>105</v>
      </c>
    </row>
    <row r="71" spans="16:16" hidden="1" x14ac:dyDescent="0.2">
      <c r="P71" s="4" t="s">
        <v>106</v>
      </c>
    </row>
    <row r="72" spans="16:16" hidden="1" x14ac:dyDescent="0.2">
      <c r="P72" s="4" t="s">
        <v>107</v>
      </c>
    </row>
    <row r="73" spans="16:16" hidden="1" x14ac:dyDescent="0.2">
      <c r="P73" s="4" t="s">
        <v>108</v>
      </c>
    </row>
    <row r="74" spans="16:16" hidden="1" x14ac:dyDescent="0.2">
      <c r="P74" s="4" t="s">
        <v>109</v>
      </c>
    </row>
    <row r="75" spans="16:16" hidden="1" x14ac:dyDescent="0.2">
      <c r="P75" s="4" t="s">
        <v>110</v>
      </c>
    </row>
    <row r="76" spans="16:16" hidden="1" x14ac:dyDescent="0.2">
      <c r="P76" s="4" t="s">
        <v>111</v>
      </c>
    </row>
    <row r="77" spans="16:16" hidden="1" x14ac:dyDescent="0.2">
      <c r="P77" s="4" t="s">
        <v>112</v>
      </c>
    </row>
    <row r="78" spans="16:16" hidden="1" x14ac:dyDescent="0.2">
      <c r="P78" s="4" t="s">
        <v>113</v>
      </c>
    </row>
    <row r="79" spans="16:16" hidden="1" x14ac:dyDescent="0.2">
      <c r="P79" s="4" t="s">
        <v>114</v>
      </c>
    </row>
  </sheetData>
  <sheetProtection algorithmName="SHA-512" hashValue="x2a0Z58EWGQyntJStwtnYdkMLQEC1QfvEmlBoqfBRQBr9xCt8fRt5p++yG2vEDi1ivIAVKaqmCjnrapq99Ur8g==" saltValue="cFpuON7tP4tRRkS6Ow8sog==" spinCount="100000" sheet="1" objects="1" scenarios="1"/>
  <mergeCells count="24">
    <mergeCell ref="B31:L31"/>
    <mergeCell ref="C15:H16"/>
    <mergeCell ref="J15:L15"/>
    <mergeCell ref="J16:L16"/>
    <mergeCell ref="J17:K17"/>
    <mergeCell ref="C19:D19"/>
    <mergeCell ref="G19:H19"/>
    <mergeCell ref="C21:D21"/>
    <mergeCell ref="G21:H21"/>
    <mergeCell ref="B24:G24"/>
    <mergeCell ref="B28:C28"/>
    <mergeCell ref="D28:H28"/>
    <mergeCell ref="I14:L14"/>
    <mergeCell ref="A1:D1"/>
    <mergeCell ref="B2:D3"/>
    <mergeCell ref="E2:G3"/>
    <mergeCell ref="H2:L2"/>
    <mergeCell ref="H3:L3"/>
    <mergeCell ref="B4:L4"/>
    <mergeCell ref="B5:L5"/>
    <mergeCell ref="B6:L6"/>
    <mergeCell ref="J8:L8"/>
    <mergeCell ref="I9:L9"/>
    <mergeCell ref="I13:L13"/>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whole" allowBlank="1" showErrorMessage="1" errorTitle="Greška" error="Unesite jedanaestoznamenkasti broj." sqref="I13:L13">
      <formula1>0</formula1>
      <formula2>99999999999</formula2>
    </dataValidation>
    <dataValidation type="whole" allowBlank="1" showErrorMessage="1" errorTitle="Greška" error="Unesite osmoznamenkasti broj." sqref="J15:L15">
      <formula1>0</formula1>
      <formula2>99999999</formula2>
    </dataValidation>
    <dataValidation type="custom" allowBlank="1" showErrorMessage="1" error="Unesite broj:  0 - 9999_x000a_(H26 &lt;= H24 &gt;= Tablica1D7)" sqref="H26">
      <formula1>AND(ISNUMBER(H26),ISBLANK(H26)=FALSE,H26&lt;=H24,H26&lt;=9999)</formula1>
    </dataValidation>
    <dataValidation type="list" allowBlank="1" showErrorMessage="1" error="Iz padajućeg izbornika odaberite pripadajuću šifru županije" sqref="C19:D19">
      <formula1>$O$2:$O$22</formula1>
    </dataValidation>
    <dataValidation type="list" allowBlank="1" showInputMessage="1" showErrorMessage="1" sqref="D28">
      <formula1>$P$2:$P$79</formula1>
    </dataValidation>
  </dataValidations>
  <pageMargins left="0.15748031496062992" right="0.15748031496062992" top="0.39370078740157483" bottom="0.39370078740157483" header="0.51181102362204722" footer="0.51181102362204722"/>
  <pageSetup paperSize="9" scale="85"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50900779-3609-4DF6-9099-299F1830923F}">
            <xm:f>$H$24 &lt;'Tablica 1.'!$C$7</xm:f>
            <x14:dxf>
              <fill>
                <patternFill>
                  <bgColor rgb="FFFF0000"/>
                </patternFill>
              </fill>
            </x14:dxf>
          </x14:cfRule>
          <xm:sqref>H24</xm:sqref>
        </x14:conditionalFormatting>
        <x14:conditionalFormatting xmlns:xm="http://schemas.microsoft.com/office/excel/2006/main">
          <x14:cfRule type="expression" priority="2" id="{457EFD56-E781-4D91-BFCC-3022EE3B3F6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 _x000a_(H24 &gt;= Tablica1C7)">
          <x14:formula1>
            <xm:f>AND(ISNUMBER(H24),ISBLANK(H24)=FALSE,H24&gt;='Tablica 1.'!C7,H24&lt;=9999)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6"/>
  <sheetViews>
    <sheetView showGridLines="0" zoomScaleNormal="100" workbookViewId="0">
      <selection activeCell="D12" sqref="D12"/>
    </sheetView>
  </sheetViews>
  <sheetFormatPr defaultColWidth="0" defaultRowHeight="12.75" zeroHeight="1" x14ac:dyDescent="0.2"/>
  <cols>
    <col min="1" max="1" width="9.140625" style="30" customWidth="1"/>
    <col min="2" max="2" width="13.7109375" style="30" customWidth="1"/>
    <col min="3" max="3" width="17.42578125" style="30" customWidth="1"/>
    <col min="4" max="5" width="28.7109375" style="30" customWidth="1"/>
    <col min="6" max="6" width="11.7109375" style="30" customWidth="1"/>
    <col min="7" max="7" width="14.7109375" style="30" customWidth="1"/>
    <col min="8" max="8" width="11.7109375" style="30" customWidth="1"/>
    <col min="9" max="9" width="14.7109375" style="30" customWidth="1"/>
    <col min="10" max="10" width="11.7109375" style="30" customWidth="1"/>
    <col min="11" max="11" width="14.7109375" style="30" customWidth="1"/>
    <col min="12" max="12" width="11.7109375" style="30" customWidth="1"/>
    <col min="13" max="13" width="14.7109375" style="30" customWidth="1"/>
    <col min="14" max="14" width="0.7109375" style="30" customWidth="1"/>
    <col min="15" max="15" width="14.140625" style="110" hidden="1" customWidth="1"/>
    <col min="16" max="16" width="12.7109375" style="111" hidden="1" customWidth="1"/>
    <col min="17" max="16384" width="9.140625" style="30" hidden="1"/>
  </cols>
  <sheetData>
    <row r="1" spans="1:19" s="49" customFormat="1" ht="15" customHeight="1" x14ac:dyDescent="0.25">
      <c r="M1" s="60" t="s">
        <v>299</v>
      </c>
      <c r="O1" s="108"/>
      <c r="P1" s="109"/>
    </row>
    <row r="2" spans="1:19" s="49" customFormat="1" ht="30.75" customHeight="1" thickBot="1" x14ac:dyDescent="0.3">
      <c r="A2" s="228" t="s">
        <v>356</v>
      </c>
      <c r="B2" s="228"/>
      <c r="C2" s="228"/>
      <c r="D2" s="228"/>
      <c r="E2" s="228"/>
      <c r="F2" s="228"/>
      <c r="G2" s="228"/>
      <c r="H2" s="228"/>
      <c r="I2" s="228"/>
      <c r="J2" s="228"/>
      <c r="K2" s="228"/>
      <c r="L2" s="228"/>
      <c r="M2" s="228"/>
      <c r="O2" s="108"/>
      <c r="P2" s="109"/>
    </row>
    <row r="3" spans="1:19" ht="12.75" customHeight="1" thickTop="1" x14ac:dyDescent="0.25">
      <c r="A3" s="338" t="s">
        <v>123</v>
      </c>
      <c r="B3" s="341"/>
      <c r="C3" s="344"/>
      <c r="D3" s="293" t="s">
        <v>300</v>
      </c>
      <c r="E3" s="254" t="s">
        <v>301</v>
      </c>
      <c r="F3" s="238" t="s">
        <v>302</v>
      </c>
      <c r="G3" s="238" t="s">
        <v>303</v>
      </c>
      <c r="H3" s="238" t="s">
        <v>304</v>
      </c>
      <c r="I3" s="238"/>
      <c r="J3" s="238" t="s">
        <v>305</v>
      </c>
      <c r="K3" s="238"/>
      <c r="L3" s="238" t="s">
        <v>306</v>
      </c>
      <c r="M3" s="240"/>
      <c r="O3" s="137" t="s">
        <v>307</v>
      </c>
    </row>
    <row r="4" spans="1:19" ht="12.75" customHeight="1" x14ac:dyDescent="0.25">
      <c r="A4" s="339"/>
      <c r="B4" s="342"/>
      <c r="C4" s="345"/>
      <c r="D4" s="294"/>
      <c r="E4" s="275"/>
      <c r="F4" s="239"/>
      <c r="G4" s="239"/>
      <c r="H4" s="239"/>
      <c r="I4" s="239"/>
      <c r="J4" s="239"/>
      <c r="K4" s="239"/>
      <c r="L4" s="239"/>
      <c r="M4" s="260"/>
      <c r="O4" s="137" t="s">
        <v>2</v>
      </c>
      <c r="P4" s="112" t="s">
        <v>308</v>
      </c>
      <c r="R4" s="112"/>
      <c r="S4" s="113"/>
    </row>
    <row r="5" spans="1:19" ht="12.75" customHeight="1" x14ac:dyDescent="0.25">
      <c r="A5" s="339"/>
      <c r="B5" s="342"/>
      <c r="C5" s="345"/>
      <c r="D5" s="294"/>
      <c r="E5" s="275"/>
      <c r="F5" s="239"/>
      <c r="G5" s="239"/>
      <c r="H5" s="239"/>
      <c r="I5" s="239"/>
      <c r="J5" s="239"/>
      <c r="K5" s="239"/>
      <c r="L5" s="239"/>
      <c r="M5" s="260"/>
      <c r="O5" s="137" t="s">
        <v>4</v>
      </c>
      <c r="P5" s="112" t="s">
        <v>309</v>
      </c>
      <c r="R5" s="112"/>
      <c r="S5" s="113"/>
    </row>
    <row r="6" spans="1:19" ht="12.75" customHeight="1" x14ac:dyDescent="0.25">
      <c r="A6" s="339"/>
      <c r="B6" s="342"/>
      <c r="C6" s="345"/>
      <c r="D6" s="294"/>
      <c r="E6" s="275"/>
      <c r="F6" s="239"/>
      <c r="G6" s="239"/>
      <c r="H6" s="239"/>
      <c r="I6" s="239"/>
      <c r="J6" s="239"/>
      <c r="K6" s="239"/>
      <c r="L6" s="239"/>
      <c r="M6" s="260"/>
      <c r="O6" s="137" t="s">
        <v>6</v>
      </c>
      <c r="P6" s="112" t="s">
        <v>310</v>
      </c>
      <c r="R6" s="112"/>
      <c r="S6" s="113"/>
    </row>
    <row r="7" spans="1:19" ht="12.75" customHeight="1" x14ac:dyDescent="0.25">
      <c r="A7" s="339"/>
      <c r="B7" s="342"/>
      <c r="C7" s="345"/>
      <c r="D7" s="294"/>
      <c r="E7" s="275"/>
      <c r="F7" s="239"/>
      <c r="G7" s="239"/>
      <c r="H7" s="239" t="s">
        <v>346</v>
      </c>
      <c r="I7" s="347" t="s">
        <v>311</v>
      </c>
      <c r="J7" s="239" t="s">
        <v>346</v>
      </c>
      <c r="K7" s="347" t="s">
        <v>311</v>
      </c>
      <c r="L7" s="239" t="s">
        <v>346</v>
      </c>
      <c r="M7" s="350" t="s">
        <v>311</v>
      </c>
      <c r="O7" s="137" t="s">
        <v>8</v>
      </c>
      <c r="P7" s="112" t="s">
        <v>312</v>
      </c>
      <c r="R7" s="112"/>
      <c r="S7" s="113"/>
    </row>
    <row r="8" spans="1:19" ht="12.75" customHeight="1" x14ac:dyDescent="0.25">
      <c r="A8" s="339"/>
      <c r="B8" s="342"/>
      <c r="C8" s="345"/>
      <c r="D8" s="294"/>
      <c r="E8" s="275"/>
      <c r="F8" s="239"/>
      <c r="G8" s="239"/>
      <c r="H8" s="239"/>
      <c r="I8" s="347"/>
      <c r="J8" s="239"/>
      <c r="K8" s="347"/>
      <c r="L8" s="239"/>
      <c r="M8" s="350"/>
      <c r="O8" s="137" t="s">
        <v>10</v>
      </c>
      <c r="P8" s="112" t="s">
        <v>313</v>
      </c>
      <c r="R8" s="112"/>
      <c r="S8" s="113"/>
    </row>
    <row r="9" spans="1:19" ht="25.5" customHeight="1" x14ac:dyDescent="0.25">
      <c r="A9" s="340"/>
      <c r="B9" s="343"/>
      <c r="C9" s="346"/>
      <c r="D9" s="295"/>
      <c r="E9" s="257"/>
      <c r="F9" s="239"/>
      <c r="G9" s="239"/>
      <c r="H9" s="239"/>
      <c r="I9" s="347"/>
      <c r="J9" s="239"/>
      <c r="K9" s="347"/>
      <c r="L9" s="239"/>
      <c r="M9" s="350"/>
      <c r="O9" s="137" t="s">
        <v>12</v>
      </c>
      <c r="P9" s="112" t="s">
        <v>314</v>
      </c>
      <c r="R9" s="112"/>
      <c r="S9" s="113"/>
    </row>
    <row r="10" spans="1:19" ht="12.75" customHeight="1" x14ac:dyDescent="0.25">
      <c r="A10" s="114">
        <v>1</v>
      </c>
      <c r="B10" s="115">
        <v>2</v>
      </c>
      <c r="C10" s="116">
        <v>3</v>
      </c>
      <c r="D10" s="35">
        <v>4</v>
      </c>
      <c r="E10" s="35">
        <v>5</v>
      </c>
      <c r="F10" s="54">
        <v>6</v>
      </c>
      <c r="G10" s="54">
        <v>7</v>
      </c>
      <c r="H10" s="54">
        <v>8</v>
      </c>
      <c r="I10" s="54">
        <v>9</v>
      </c>
      <c r="J10" s="54">
        <v>10</v>
      </c>
      <c r="K10" s="54">
        <v>11</v>
      </c>
      <c r="L10" s="54">
        <v>12</v>
      </c>
      <c r="M10" s="55">
        <v>13</v>
      </c>
      <c r="O10" s="137" t="s">
        <v>17</v>
      </c>
      <c r="P10" s="112" t="s">
        <v>315</v>
      </c>
      <c r="R10" s="112"/>
      <c r="S10" s="113"/>
    </row>
    <row r="11" spans="1:19" ht="15" customHeight="1" x14ac:dyDescent="0.25">
      <c r="A11" s="56" t="s">
        <v>122</v>
      </c>
      <c r="B11" s="117" t="s">
        <v>316</v>
      </c>
      <c r="C11" s="118"/>
      <c r="D11" s="119">
        <v>0</v>
      </c>
      <c r="E11" s="120">
        <v>0</v>
      </c>
      <c r="F11" s="84">
        <f>H11+J11+L11</f>
        <v>0</v>
      </c>
      <c r="G11" s="84">
        <f>I11+K11+M11</f>
        <v>0</v>
      </c>
      <c r="H11" s="84">
        <f t="shared" ref="H11:M11" si="0">SUM(H12:H30)</f>
        <v>0</v>
      </c>
      <c r="I11" s="84">
        <f t="shared" si="0"/>
        <v>0</v>
      </c>
      <c r="J11" s="84">
        <f t="shared" si="0"/>
        <v>0</v>
      </c>
      <c r="K11" s="84">
        <f t="shared" si="0"/>
        <v>0</v>
      </c>
      <c r="L11" s="84">
        <f t="shared" si="0"/>
        <v>0</v>
      </c>
      <c r="M11" s="91">
        <f t="shared" si="0"/>
        <v>0</v>
      </c>
      <c r="O11" s="137" t="s">
        <v>20</v>
      </c>
      <c r="P11" s="112" t="s">
        <v>317</v>
      </c>
      <c r="R11" s="112"/>
      <c r="S11" s="113"/>
    </row>
    <row r="12" spans="1:19" ht="15" customHeight="1" x14ac:dyDescent="0.25">
      <c r="A12" s="56" t="s">
        <v>171</v>
      </c>
      <c r="B12" s="121"/>
      <c r="C12" s="122"/>
      <c r="D12" s="123"/>
      <c r="E12" s="123"/>
      <c r="F12" s="84">
        <f>SUM(H12,J12,L12)</f>
        <v>0</v>
      </c>
      <c r="G12" s="84">
        <f>SUM(I12,K12,M12)</f>
        <v>0</v>
      </c>
      <c r="H12" s="145"/>
      <c r="I12" s="145"/>
      <c r="J12" s="145"/>
      <c r="K12" s="145"/>
      <c r="L12" s="145"/>
      <c r="M12" s="88"/>
      <c r="O12" s="137" t="s">
        <v>22</v>
      </c>
      <c r="P12" s="112" t="s">
        <v>318</v>
      </c>
      <c r="R12" s="112"/>
      <c r="S12" s="113"/>
    </row>
    <row r="13" spans="1:19" ht="15" customHeight="1" x14ac:dyDescent="0.25">
      <c r="A13" s="56" t="s">
        <v>179</v>
      </c>
      <c r="B13" s="121"/>
      <c r="C13" s="122"/>
      <c r="D13" s="123"/>
      <c r="E13" s="123"/>
      <c r="F13" s="84">
        <f t="shared" ref="F13:G30" si="1">SUM(H13,J13,L13)</f>
        <v>0</v>
      </c>
      <c r="G13" s="84">
        <f t="shared" si="1"/>
        <v>0</v>
      </c>
      <c r="H13" s="145"/>
      <c r="I13" s="145"/>
      <c r="J13" s="145"/>
      <c r="K13" s="145"/>
      <c r="L13" s="145"/>
      <c r="M13" s="88"/>
      <c r="O13" s="137" t="s">
        <v>25</v>
      </c>
      <c r="P13" s="112" t="s">
        <v>319</v>
      </c>
      <c r="R13" s="112"/>
      <c r="S13" s="113"/>
    </row>
    <row r="14" spans="1:19" ht="15" customHeight="1" x14ac:dyDescent="0.25">
      <c r="A14" s="56" t="s">
        <v>191</v>
      </c>
      <c r="B14" s="121"/>
      <c r="C14" s="122"/>
      <c r="D14" s="123"/>
      <c r="E14" s="123"/>
      <c r="F14" s="84">
        <f t="shared" si="1"/>
        <v>0</v>
      </c>
      <c r="G14" s="84">
        <f t="shared" si="1"/>
        <v>0</v>
      </c>
      <c r="H14" s="145"/>
      <c r="I14" s="145"/>
      <c r="J14" s="145"/>
      <c r="K14" s="145"/>
      <c r="L14" s="145"/>
      <c r="M14" s="88"/>
      <c r="O14" s="137" t="s">
        <v>27</v>
      </c>
      <c r="P14" s="112" t="s">
        <v>320</v>
      </c>
      <c r="R14" s="112"/>
      <c r="S14" s="113"/>
    </row>
    <row r="15" spans="1:19" ht="15" customHeight="1" x14ac:dyDescent="0.25">
      <c r="A15" s="56" t="s">
        <v>195</v>
      </c>
      <c r="B15" s="121"/>
      <c r="C15" s="122"/>
      <c r="D15" s="123"/>
      <c r="E15" s="123"/>
      <c r="F15" s="84">
        <f t="shared" si="1"/>
        <v>0</v>
      </c>
      <c r="G15" s="84">
        <f t="shared" si="1"/>
        <v>0</v>
      </c>
      <c r="H15" s="145"/>
      <c r="I15" s="145"/>
      <c r="J15" s="145"/>
      <c r="K15" s="145"/>
      <c r="L15" s="145"/>
      <c r="M15" s="88"/>
      <c r="O15" s="137" t="s">
        <v>30</v>
      </c>
      <c r="P15" s="112" t="s">
        <v>321</v>
      </c>
      <c r="R15" s="112"/>
      <c r="S15" s="113"/>
    </row>
    <row r="16" spans="1:19" ht="15" customHeight="1" x14ac:dyDescent="0.25">
      <c r="A16" s="56" t="s">
        <v>212</v>
      </c>
      <c r="B16" s="121"/>
      <c r="C16" s="122"/>
      <c r="D16" s="123"/>
      <c r="E16" s="123"/>
      <c r="F16" s="84">
        <f t="shared" si="1"/>
        <v>0</v>
      </c>
      <c r="G16" s="84">
        <f t="shared" si="1"/>
        <v>0</v>
      </c>
      <c r="H16" s="145"/>
      <c r="I16" s="145"/>
      <c r="J16" s="145"/>
      <c r="K16" s="145"/>
      <c r="L16" s="145"/>
      <c r="M16" s="88"/>
      <c r="O16" s="137" t="s">
        <v>33</v>
      </c>
      <c r="P16" s="112" t="s">
        <v>322</v>
      </c>
      <c r="R16" s="112"/>
      <c r="S16" s="113"/>
    </row>
    <row r="17" spans="1:19" ht="15" customHeight="1" x14ac:dyDescent="0.25">
      <c r="A17" s="56" t="s">
        <v>223</v>
      </c>
      <c r="B17" s="121"/>
      <c r="C17" s="122"/>
      <c r="D17" s="123"/>
      <c r="E17" s="123"/>
      <c r="F17" s="84">
        <f t="shared" si="1"/>
        <v>0</v>
      </c>
      <c r="G17" s="84">
        <f t="shared" si="1"/>
        <v>0</v>
      </c>
      <c r="H17" s="145"/>
      <c r="I17" s="145"/>
      <c r="J17" s="145"/>
      <c r="K17" s="145"/>
      <c r="L17" s="145"/>
      <c r="M17" s="88"/>
      <c r="O17" s="137" t="s">
        <v>35</v>
      </c>
      <c r="P17" s="124"/>
      <c r="S17" s="113"/>
    </row>
    <row r="18" spans="1:19" ht="15" customHeight="1" x14ac:dyDescent="0.25">
      <c r="A18" s="56" t="s">
        <v>266</v>
      </c>
      <c r="B18" s="121"/>
      <c r="C18" s="122"/>
      <c r="D18" s="123"/>
      <c r="E18" s="123"/>
      <c r="F18" s="84">
        <f t="shared" si="1"/>
        <v>0</v>
      </c>
      <c r="G18" s="84">
        <f t="shared" si="1"/>
        <v>0</v>
      </c>
      <c r="H18" s="145"/>
      <c r="I18" s="145"/>
      <c r="J18" s="145"/>
      <c r="K18" s="145"/>
      <c r="L18" s="145"/>
      <c r="M18" s="88"/>
      <c r="O18" s="137" t="s">
        <v>38</v>
      </c>
      <c r="P18" s="124"/>
      <c r="S18" s="113"/>
    </row>
    <row r="19" spans="1:19" ht="15" customHeight="1" x14ac:dyDescent="0.25">
      <c r="A19" s="56" t="s">
        <v>299</v>
      </c>
      <c r="B19" s="121"/>
      <c r="C19" s="122"/>
      <c r="D19" s="123"/>
      <c r="E19" s="123"/>
      <c r="F19" s="84">
        <f t="shared" si="1"/>
        <v>0</v>
      </c>
      <c r="G19" s="84">
        <f t="shared" si="1"/>
        <v>0</v>
      </c>
      <c r="H19" s="145"/>
      <c r="I19" s="145"/>
      <c r="J19" s="145"/>
      <c r="K19" s="145"/>
      <c r="L19" s="145"/>
      <c r="M19" s="88"/>
      <c r="O19" s="137" t="s">
        <v>40</v>
      </c>
      <c r="P19" s="124"/>
      <c r="S19" s="113"/>
    </row>
    <row r="20" spans="1:19" ht="15" customHeight="1" x14ac:dyDescent="0.25">
      <c r="A20" s="56" t="s">
        <v>323</v>
      </c>
      <c r="B20" s="121"/>
      <c r="C20" s="122"/>
      <c r="D20" s="123"/>
      <c r="E20" s="123"/>
      <c r="F20" s="84">
        <f t="shared" si="1"/>
        <v>0</v>
      </c>
      <c r="G20" s="84">
        <f t="shared" si="1"/>
        <v>0</v>
      </c>
      <c r="H20" s="145"/>
      <c r="I20" s="145"/>
      <c r="J20" s="145"/>
      <c r="K20" s="145"/>
      <c r="L20" s="145"/>
      <c r="M20" s="88"/>
      <c r="O20" s="137" t="s">
        <v>43</v>
      </c>
      <c r="P20" s="124"/>
      <c r="S20" s="113"/>
    </row>
    <row r="21" spans="1:19" ht="15" customHeight="1" x14ac:dyDescent="0.25">
      <c r="A21" s="56" t="s">
        <v>324</v>
      </c>
      <c r="B21" s="121"/>
      <c r="C21" s="122"/>
      <c r="D21" s="123"/>
      <c r="E21" s="123"/>
      <c r="F21" s="84">
        <f t="shared" si="1"/>
        <v>0</v>
      </c>
      <c r="G21" s="84">
        <f t="shared" si="1"/>
        <v>0</v>
      </c>
      <c r="H21" s="145"/>
      <c r="I21" s="145"/>
      <c r="J21" s="145"/>
      <c r="K21" s="145"/>
      <c r="L21" s="145"/>
      <c r="M21" s="88"/>
      <c r="O21" s="137" t="s">
        <v>47</v>
      </c>
      <c r="P21" s="124"/>
      <c r="S21" s="113"/>
    </row>
    <row r="22" spans="1:19" ht="15" customHeight="1" x14ac:dyDescent="0.25">
      <c r="A22" s="56" t="s">
        <v>325</v>
      </c>
      <c r="B22" s="121"/>
      <c r="C22" s="122"/>
      <c r="D22" s="123"/>
      <c r="E22" s="123"/>
      <c r="F22" s="84">
        <f t="shared" si="1"/>
        <v>0</v>
      </c>
      <c r="G22" s="84">
        <f t="shared" si="1"/>
        <v>0</v>
      </c>
      <c r="H22" s="145"/>
      <c r="I22" s="145"/>
      <c r="J22" s="145"/>
      <c r="K22" s="145"/>
      <c r="L22" s="145"/>
      <c r="M22" s="88"/>
      <c r="O22" s="137" t="s">
        <v>49</v>
      </c>
      <c r="P22" s="124"/>
      <c r="S22" s="113"/>
    </row>
    <row r="23" spans="1:19" ht="15" customHeight="1" x14ac:dyDescent="0.25">
      <c r="A23" s="56" t="s">
        <v>326</v>
      </c>
      <c r="B23" s="121"/>
      <c r="C23" s="122"/>
      <c r="D23" s="123"/>
      <c r="E23" s="123"/>
      <c r="F23" s="84">
        <f t="shared" si="1"/>
        <v>0</v>
      </c>
      <c r="G23" s="84">
        <f t="shared" si="1"/>
        <v>0</v>
      </c>
      <c r="H23" s="145"/>
      <c r="I23" s="145"/>
      <c r="J23" s="145"/>
      <c r="K23" s="145"/>
      <c r="L23" s="145"/>
      <c r="M23" s="88"/>
      <c r="O23" s="137" t="s">
        <v>53</v>
      </c>
      <c r="P23" s="124"/>
      <c r="S23" s="113"/>
    </row>
    <row r="24" spans="1:19" ht="15" customHeight="1" x14ac:dyDescent="0.25">
      <c r="A24" s="56" t="s">
        <v>327</v>
      </c>
      <c r="B24" s="121"/>
      <c r="C24" s="122"/>
      <c r="D24" s="123"/>
      <c r="E24" s="123"/>
      <c r="F24" s="84">
        <f t="shared" si="1"/>
        <v>0</v>
      </c>
      <c r="G24" s="84">
        <f t="shared" si="1"/>
        <v>0</v>
      </c>
      <c r="H24" s="145"/>
      <c r="I24" s="145"/>
      <c r="J24" s="145"/>
      <c r="K24" s="145"/>
      <c r="L24" s="145"/>
      <c r="M24" s="88"/>
      <c r="O24" s="137" t="s">
        <v>55</v>
      </c>
      <c r="P24" s="124"/>
      <c r="S24" s="113"/>
    </row>
    <row r="25" spans="1:19" ht="15" customHeight="1" x14ac:dyDescent="0.25">
      <c r="A25" s="56" t="s">
        <v>328</v>
      </c>
      <c r="B25" s="121"/>
      <c r="C25" s="122"/>
      <c r="D25" s="123"/>
      <c r="E25" s="123"/>
      <c r="F25" s="84">
        <f t="shared" si="1"/>
        <v>0</v>
      </c>
      <c r="G25" s="84">
        <f t="shared" si="1"/>
        <v>0</v>
      </c>
      <c r="H25" s="145"/>
      <c r="I25" s="145"/>
      <c r="J25" s="145"/>
      <c r="K25" s="145"/>
      <c r="L25" s="145"/>
      <c r="M25" s="88"/>
      <c r="O25" s="137" t="s">
        <v>56</v>
      </c>
      <c r="P25" s="124"/>
      <c r="S25" s="113"/>
    </row>
    <row r="26" spans="1:19" ht="15" customHeight="1" x14ac:dyDescent="0.25">
      <c r="A26" s="56" t="s">
        <v>329</v>
      </c>
      <c r="B26" s="121"/>
      <c r="C26" s="122"/>
      <c r="D26" s="123"/>
      <c r="E26" s="123"/>
      <c r="F26" s="84">
        <f t="shared" si="1"/>
        <v>0</v>
      </c>
      <c r="G26" s="84">
        <f t="shared" si="1"/>
        <v>0</v>
      </c>
      <c r="H26" s="145"/>
      <c r="I26" s="145"/>
      <c r="J26" s="145"/>
      <c r="K26" s="145"/>
      <c r="L26" s="145"/>
      <c r="M26" s="88"/>
      <c r="O26" s="137" t="s">
        <v>57</v>
      </c>
      <c r="P26" s="124"/>
      <c r="S26" s="113"/>
    </row>
    <row r="27" spans="1:19" ht="15" customHeight="1" x14ac:dyDescent="0.25">
      <c r="A27" s="56" t="s">
        <v>330</v>
      </c>
      <c r="B27" s="121"/>
      <c r="C27" s="122"/>
      <c r="D27" s="123"/>
      <c r="E27" s="123"/>
      <c r="F27" s="84">
        <f t="shared" si="1"/>
        <v>0</v>
      </c>
      <c r="G27" s="84">
        <f t="shared" si="1"/>
        <v>0</v>
      </c>
      <c r="H27" s="145"/>
      <c r="I27" s="145"/>
      <c r="J27" s="145"/>
      <c r="K27" s="145"/>
      <c r="L27" s="145"/>
      <c r="M27" s="88"/>
      <c r="O27" s="137" t="s">
        <v>58</v>
      </c>
      <c r="P27" s="124"/>
      <c r="S27" s="113"/>
    </row>
    <row r="28" spans="1:19" ht="15" customHeight="1" x14ac:dyDescent="0.25">
      <c r="A28" s="56" t="s">
        <v>331</v>
      </c>
      <c r="B28" s="121"/>
      <c r="C28" s="122"/>
      <c r="D28" s="123"/>
      <c r="E28" s="123"/>
      <c r="F28" s="84">
        <f t="shared" si="1"/>
        <v>0</v>
      </c>
      <c r="G28" s="84">
        <f t="shared" si="1"/>
        <v>0</v>
      </c>
      <c r="H28" s="145"/>
      <c r="I28" s="145"/>
      <c r="J28" s="145"/>
      <c r="K28" s="145"/>
      <c r="L28" s="145"/>
      <c r="M28" s="88"/>
      <c r="O28" s="137" t="s">
        <v>60</v>
      </c>
      <c r="P28" s="124"/>
      <c r="S28" s="113"/>
    </row>
    <row r="29" spans="1:19" ht="15" customHeight="1" x14ac:dyDescent="0.25">
      <c r="A29" s="56" t="s">
        <v>332</v>
      </c>
      <c r="B29" s="121"/>
      <c r="C29" s="122"/>
      <c r="D29" s="123"/>
      <c r="E29" s="123"/>
      <c r="F29" s="84">
        <f t="shared" si="1"/>
        <v>0</v>
      </c>
      <c r="G29" s="84">
        <f t="shared" si="1"/>
        <v>0</v>
      </c>
      <c r="H29" s="145"/>
      <c r="I29" s="145"/>
      <c r="J29" s="145"/>
      <c r="K29" s="145"/>
      <c r="L29" s="145"/>
      <c r="M29" s="88"/>
      <c r="O29" s="137" t="s">
        <v>61</v>
      </c>
      <c r="P29" s="124"/>
      <c r="S29" s="113"/>
    </row>
    <row r="30" spans="1:19" ht="15" customHeight="1" thickBot="1" x14ac:dyDescent="0.3">
      <c r="A30" s="59" t="s">
        <v>333</v>
      </c>
      <c r="B30" s="125"/>
      <c r="C30" s="126"/>
      <c r="D30" s="127"/>
      <c r="E30" s="127"/>
      <c r="F30" s="166">
        <f t="shared" si="1"/>
        <v>0</v>
      </c>
      <c r="G30" s="166">
        <f t="shared" si="1"/>
        <v>0</v>
      </c>
      <c r="H30" s="146"/>
      <c r="I30" s="146"/>
      <c r="J30" s="146"/>
      <c r="K30" s="146"/>
      <c r="L30" s="146"/>
      <c r="M30" s="85"/>
      <c r="O30" s="137" t="s">
        <v>63</v>
      </c>
      <c r="P30" s="124"/>
      <c r="S30" s="113"/>
    </row>
    <row r="31" spans="1:19" ht="15" customHeight="1" thickTop="1" x14ac:dyDescent="0.25">
      <c r="O31" s="137" t="s">
        <v>64</v>
      </c>
      <c r="P31" s="124"/>
      <c r="S31" s="113"/>
    </row>
    <row r="32" spans="1:19" ht="15" customHeight="1" x14ac:dyDescent="0.25">
      <c r="A32" s="351" t="s">
        <v>342</v>
      </c>
      <c r="B32" s="351"/>
      <c r="C32" s="351"/>
      <c r="D32" s="351"/>
      <c r="E32" s="351"/>
      <c r="F32" s="351"/>
      <c r="G32" s="351"/>
      <c r="H32" s="351"/>
      <c r="I32" s="351"/>
      <c r="J32" s="351"/>
      <c r="K32" s="351"/>
      <c r="L32" s="351"/>
      <c r="M32" s="351"/>
      <c r="O32" s="137" t="s">
        <v>65</v>
      </c>
      <c r="P32" s="124"/>
      <c r="S32" s="113"/>
    </row>
    <row r="33" spans="1:19" ht="8.25" customHeight="1" x14ac:dyDescent="0.25">
      <c r="A33" s="128"/>
      <c r="B33" s="128"/>
      <c r="C33" s="128"/>
      <c r="D33" s="128"/>
      <c r="E33" s="128"/>
      <c r="F33" s="128"/>
      <c r="G33" s="128"/>
      <c r="H33" s="128"/>
      <c r="I33" s="128"/>
      <c r="J33" s="128"/>
      <c r="K33" s="128"/>
      <c r="L33" s="128"/>
      <c r="M33" s="128"/>
      <c r="O33" s="137" t="s">
        <v>66</v>
      </c>
      <c r="P33" s="124"/>
      <c r="S33" s="113"/>
    </row>
    <row r="34" spans="1:19" ht="15" customHeight="1" x14ac:dyDescent="0.25">
      <c r="A34" s="248" t="s">
        <v>343</v>
      </c>
      <c r="B34" s="248"/>
      <c r="C34" s="248"/>
      <c r="D34" s="248"/>
      <c r="E34" s="248"/>
      <c r="F34" s="248"/>
      <c r="G34" s="248"/>
      <c r="H34" s="248"/>
      <c r="I34" s="248"/>
      <c r="J34" s="248"/>
      <c r="K34" s="248"/>
      <c r="L34" s="248"/>
      <c r="M34" s="248"/>
      <c r="O34" s="137" t="s">
        <v>67</v>
      </c>
      <c r="P34" s="124"/>
      <c r="S34" s="113"/>
    </row>
    <row r="35" spans="1:19" ht="8.25" customHeight="1" x14ac:dyDescent="0.25">
      <c r="A35" s="66"/>
      <c r="B35" s="66"/>
      <c r="C35" s="66"/>
      <c r="D35" s="66"/>
      <c r="E35" s="66"/>
      <c r="F35" s="66"/>
      <c r="G35" s="66"/>
      <c r="H35" s="66"/>
      <c r="I35" s="66"/>
      <c r="J35" s="66"/>
      <c r="K35" s="66"/>
      <c r="L35" s="66"/>
      <c r="M35" s="66"/>
      <c r="O35" s="137" t="s">
        <v>68</v>
      </c>
      <c r="P35" s="124"/>
      <c r="S35" s="113"/>
    </row>
    <row r="36" spans="1:19" ht="15" customHeight="1" x14ac:dyDescent="0.25">
      <c r="A36" s="348" t="s">
        <v>344</v>
      </c>
      <c r="B36" s="348"/>
      <c r="C36" s="348"/>
      <c r="D36" s="348"/>
      <c r="E36" s="348"/>
      <c r="F36" s="348"/>
      <c r="G36" s="348"/>
      <c r="H36" s="348"/>
      <c r="I36" s="348"/>
      <c r="J36" s="348"/>
      <c r="K36" s="348"/>
      <c r="L36" s="348"/>
      <c r="M36" s="348"/>
      <c r="O36" s="137" t="s">
        <v>69</v>
      </c>
      <c r="P36" s="124"/>
      <c r="S36" s="113"/>
    </row>
    <row r="37" spans="1:19" ht="8.25" customHeight="1" x14ac:dyDescent="0.25">
      <c r="A37" s="129"/>
      <c r="B37" s="46"/>
      <c r="C37" s="46"/>
      <c r="D37" s="46"/>
      <c r="E37" s="46"/>
      <c r="F37" s="46"/>
      <c r="G37" s="46"/>
      <c r="H37" s="46"/>
      <c r="I37" s="46"/>
      <c r="J37" s="46"/>
      <c r="K37" s="46"/>
      <c r="L37" s="46"/>
      <c r="M37" s="46"/>
      <c r="O37" s="137" t="s">
        <v>70</v>
      </c>
      <c r="P37" s="124"/>
      <c r="S37" s="113"/>
    </row>
    <row r="38" spans="1:19" ht="15" customHeight="1" x14ac:dyDescent="0.25">
      <c r="A38" s="349" t="s">
        <v>345</v>
      </c>
      <c r="B38" s="349"/>
      <c r="C38" s="349"/>
      <c r="D38" s="349"/>
      <c r="E38" s="349"/>
      <c r="F38" s="349"/>
      <c r="G38" s="349"/>
      <c r="H38" s="349"/>
      <c r="I38" s="349"/>
      <c r="J38" s="349"/>
      <c r="K38" s="349"/>
      <c r="L38" s="349"/>
      <c r="M38" s="349"/>
      <c r="O38" s="137" t="s">
        <v>71</v>
      </c>
      <c r="P38" s="124"/>
      <c r="S38" s="113"/>
    </row>
    <row r="39" spans="1:19" ht="8.25" customHeight="1" x14ac:dyDescent="0.25">
      <c r="A39" s="46"/>
      <c r="B39" s="46"/>
      <c r="C39" s="46"/>
      <c r="D39" s="46"/>
      <c r="E39" s="46"/>
      <c r="F39" s="46"/>
      <c r="G39" s="46"/>
      <c r="H39" s="46"/>
      <c r="I39" s="46"/>
      <c r="J39" s="46"/>
      <c r="K39" s="46"/>
      <c r="L39" s="46"/>
      <c r="M39" s="46"/>
      <c r="O39" s="137" t="s">
        <v>72</v>
      </c>
      <c r="P39" s="124"/>
      <c r="S39" s="113"/>
    </row>
    <row r="40" spans="1:19" ht="15" customHeight="1" x14ac:dyDescent="0.25">
      <c r="A40" s="248" t="s">
        <v>334</v>
      </c>
      <c r="B40" s="248"/>
      <c r="C40" s="248"/>
      <c r="D40" s="248"/>
      <c r="E40" s="248"/>
      <c r="F40" s="248"/>
      <c r="G40" s="248"/>
      <c r="H40" s="248"/>
      <c r="I40" s="248"/>
      <c r="J40" s="248"/>
      <c r="K40" s="248"/>
      <c r="L40" s="248"/>
      <c r="M40" s="248"/>
      <c r="O40" s="137" t="s">
        <v>73</v>
      </c>
      <c r="P40" s="124"/>
      <c r="S40" s="113"/>
    </row>
    <row r="41" spans="1:19" ht="8.25" customHeight="1" x14ac:dyDescent="0.25">
      <c r="A41" s="248"/>
      <c r="B41" s="248"/>
      <c r="C41" s="248"/>
      <c r="D41" s="248"/>
      <c r="E41" s="248"/>
      <c r="F41" s="248"/>
      <c r="G41" s="248"/>
      <c r="H41" s="248"/>
      <c r="I41" s="248"/>
      <c r="J41" s="248"/>
      <c r="K41" s="248"/>
      <c r="L41" s="248"/>
      <c r="M41" s="248"/>
      <c r="O41" s="137" t="s">
        <v>74</v>
      </c>
      <c r="P41" s="124"/>
      <c r="S41" s="113"/>
    </row>
    <row r="42" spans="1:19" ht="15" x14ac:dyDescent="0.25">
      <c r="A42" s="248" t="s">
        <v>347</v>
      </c>
      <c r="B42" s="248"/>
      <c r="C42" s="248"/>
      <c r="D42" s="248"/>
      <c r="E42" s="248"/>
      <c r="F42" s="248"/>
      <c r="G42" s="248"/>
      <c r="H42" s="248"/>
      <c r="I42" s="248"/>
      <c r="J42" s="248"/>
      <c r="K42" s="248"/>
      <c r="L42" s="248"/>
      <c r="M42" s="248"/>
      <c r="O42" s="137" t="s">
        <v>75</v>
      </c>
      <c r="P42" s="124"/>
      <c r="S42" s="113"/>
    </row>
    <row r="43" spans="1:19" ht="15" hidden="1" x14ac:dyDescent="0.25">
      <c r="O43" s="137" t="s">
        <v>76</v>
      </c>
      <c r="P43" s="124"/>
      <c r="S43" s="113"/>
    </row>
    <row r="44" spans="1:19" ht="15" hidden="1" x14ac:dyDescent="0.25">
      <c r="O44" s="137" t="s">
        <v>77</v>
      </c>
      <c r="P44" s="124"/>
      <c r="S44" s="113"/>
    </row>
    <row r="45" spans="1:19" ht="15" hidden="1" x14ac:dyDescent="0.25">
      <c r="O45" s="137" t="s">
        <v>78</v>
      </c>
      <c r="P45" s="124"/>
      <c r="S45" s="113"/>
    </row>
    <row r="46" spans="1:19" ht="15" hidden="1" x14ac:dyDescent="0.25">
      <c r="O46" s="137" t="s">
        <v>79</v>
      </c>
      <c r="P46" s="124"/>
      <c r="S46" s="113"/>
    </row>
    <row r="47" spans="1:19" ht="15" hidden="1" x14ac:dyDescent="0.25">
      <c r="O47" s="137" t="s">
        <v>80</v>
      </c>
      <c r="P47" s="124"/>
      <c r="S47" s="113"/>
    </row>
    <row r="48" spans="1:19" ht="15" hidden="1" x14ac:dyDescent="0.25">
      <c r="O48" s="137" t="s">
        <v>81</v>
      </c>
      <c r="P48" s="124"/>
      <c r="S48" s="113"/>
    </row>
    <row r="49" spans="15:19" ht="15" hidden="1" x14ac:dyDescent="0.25">
      <c r="O49" s="137" t="s">
        <v>82</v>
      </c>
      <c r="P49" s="124"/>
      <c r="S49" s="113"/>
    </row>
    <row r="50" spans="15:19" ht="15" hidden="1" x14ac:dyDescent="0.25">
      <c r="O50" s="137" t="s">
        <v>83</v>
      </c>
      <c r="P50" s="124"/>
      <c r="S50" s="113"/>
    </row>
    <row r="51" spans="15:19" ht="15" hidden="1" x14ac:dyDescent="0.25">
      <c r="O51" s="137" t="s">
        <v>84</v>
      </c>
      <c r="P51" s="124"/>
      <c r="S51" s="113"/>
    </row>
    <row r="52" spans="15:19" ht="15" hidden="1" x14ac:dyDescent="0.25">
      <c r="O52" s="137" t="s">
        <v>85</v>
      </c>
      <c r="P52" s="124"/>
      <c r="S52" s="113"/>
    </row>
    <row r="53" spans="15:19" ht="15" hidden="1" x14ac:dyDescent="0.25">
      <c r="O53" s="137" t="s">
        <v>86</v>
      </c>
      <c r="P53" s="124"/>
      <c r="S53" s="113"/>
    </row>
    <row r="54" spans="15:19" ht="15" hidden="1" x14ac:dyDescent="0.25">
      <c r="O54" s="137" t="s">
        <v>87</v>
      </c>
      <c r="P54" s="124"/>
      <c r="S54" s="113"/>
    </row>
    <row r="55" spans="15:19" ht="15" hidden="1" x14ac:dyDescent="0.25">
      <c r="O55" s="137" t="s">
        <v>88</v>
      </c>
      <c r="P55" s="124"/>
      <c r="S55" s="113"/>
    </row>
    <row r="56" spans="15:19" ht="15" hidden="1" x14ac:dyDescent="0.25">
      <c r="O56" s="137" t="s">
        <v>89</v>
      </c>
      <c r="P56" s="124"/>
      <c r="S56" s="113"/>
    </row>
    <row r="57" spans="15:19" ht="15" hidden="1" x14ac:dyDescent="0.25">
      <c r="O57" s="137" t="s">
        <v>90</v>
      </c>
      <c r="P57" s="124"/>
      <c r="S57" s="113"/>
    </row>
    <row r="58" spans="15:19" ht="15" hidden="1" x14ac:dyDescent="0.25">
      <c r="O58" s="137" t="s">
        <v>91</v>
      </c>
      <c r="P58" s="124"/>
      <c r="S58" s="113"/>
    </row>
    <row r="59" spans="15:19" ht="15" hidden="1" x14ac:dyDescent="0.25">
      <c r="O59" s="137" t="s">
        <v>92</v>
      </c>
      <c r="P59" s="124"/>
      <c r="S59" s="113"/>
    </row>
    <row r="60" spans="15:19" ht="15" hidden="1" x14ac:dyDescent="0.25">
      <c r="O60" s="137" t="s">
        <v>93</v>
      </c>
      <c r="P60" s="124"/>
      <c r="S60" s="113"/>
    </row>
    <row r="61" spans="15:19" ht="15" hidden="1" x14ac:dyDescent="0.25">
      <c r="O61" s="137" t="s">
        <v>94</v>
      </c>
      <c r="P61" s="124"/>
      <c r="S61" s="113"/>
    </row>
    <row r="62" spans="15:19" ht="15" hidden="1" x14ac:dyDescent="0.25">
      <c r="O62" s="137" t="s">
        <v>95</v>
      </c>
      <c r="P62" s="124"/>
      <c r="S62" s="113"/>
    </row>
    <row r="63" spans="15:19" ht="15" hidden="1" x14ac:dyDescent="0.25">
      <c r="O63" s="137" t="s">
        <v>96</v>
      </c>
      <c r="P63" s="124"/>
      <c r="S63" s="113"/>
    </row>
    <row r="64" spans="15:19" ht="15" hidden="1" x14ac:dyDescent="0.25">
      <c r="O64" s="137" t="s">
        <v>97</v>
      </c>
      <c r="P64" s="124"/>
      <c r="S64" s="113"/>
    </row>
    <row r="65" spans="15:19" ht="15" hidden="1" x14ac:dyDescent="0.25">
      <c r="O65" s="137" t="s">
        <v>98</v>
      </c>
      <c r="P65" s="124"/>
      <c r="S65" s="113"/>
    </row>
    <row r="66" spans="15:19" ht="15" hidden="1" x14ac:dyDescent="0.25">
      <c r="O66" s="137" t="s">
        <v>99</v>
      </c>
      <c r="P66" s="124"/>
      <c r="S66" s="113"/>
    </row>
    <row r="67" spans="15:19" ht="15" hidden="1" x14ac:dyDescent="0.25">
      <c r="O67" s="137" t="s">
        <v>100</v>
      </c>
      <c r="P67" s="124"/>
      <c r="S67" s="113"/>
    </row>
    <row r="68" spans="15:19" ht="15" hidden="1" x14ac:dyDescent="0.25">
      <c r="O68" s="137" t="s">
        <v>101</v>
      </c>
      <c r="P68" s="124"/>
      <c r="S68" s="113"/>
    </row>
    <row r="69" spans="15:19" ht="15" hidden="1" x14ac:dyDescent="0.25">
      <c r="O69" s="137" t="s">
        <v>102</v>
      </c>
      <c r="P69" s="124"/>
      <c r="S69" s="113"/>
    </row>
    <row r="70" spans="15:19" ht="15" hidden="1" x14ac:dyDescent="0.25">
      <c r="O70" s="137" t="s">
        <v>103</v>
      </c>
      <c r="P70" s="124"/>
      <c r="S70" s="113"/>
    </row>
    <row r="71" spans="15:19" ht="15" hidden="1" x14ac:dyDescent="0.25">
      <c r="O71" s="137" t="s">
        <v>104</v>
      </c>
      <c r="P71" s="124"/>
      <c r="S71" s="113"/>
    </row>
    <row r="72" spans="15:19" ht="15" hidden="1" x14ac:dyDescent="0.25">
      <c r="O72" s="137" t="s">
        <v>105</v>
      </c>
      <c r="P72" s="124"/>
      <c r="S72" s="113"/>
    </row>
    <row r="73" spans="15:19" ht="15" hidden="1" x14ac:dyDescent="0.25">
      <c r="O73" s="137" t="s">
        <v>106</v>
      </c>
      <c r="P73" s="124"/>
      <c r="S73" s="113"/>
    </row>
    <row r="74" spans="15:19" ht="15" hidden="1" x14ac:dyDescent="0.25">
      <c r="O74" s="137" t="s">
        <v>107</v>
      </c>
      <c r="P74" s="124"/>
      <c r="S74" s="113"/>
    </row>
    <row r="75" spans="15:19" ht="15" hidden="1" x14ac:dyDescent="0.25">
      <c r="O75" s="137" t="s">
        <v>108</v>
      </c>
      <c r="P75" s="124"/>
      <c r="S75" s="113"/>
    </row>
    <row r="76" spans="15:19" ht="15" hidden="1" x14ac:dyDescent="0.25">
      <c r="O76" s="137" t="s">
        <v>109</v>
      </c>
      <c r="P76" s="124"/>
      <c r="S76" s="113"/>
    </row>
    <row r="77" spans="15:19" ht="15" hidden="1" x14ac:dyDescent="0.25">
      <c r="O77" s="137" t="s">
        <v>110</v>
      </c>
      <c r="P77" s="124"/>
      <c r="S77" s="113"/>
    </row>
    <row r="78" spans="15:19" ht="15" hidden="1" x14ac:dyDescent="0.25">
      <c r="O78" s="137" t="s">
        <v>111</v>
      </c>
      <c r="S78" s="113"/>
    </row>
    <row r="79" spans="15:19" ht="15" hidden="1" x14ac:dyDescent="0.25">
      <c r="O79" s="137" t="s">
        <v>112</v>
      </c>
      <c r="S79" s="113"/>
    </row>
    <row r="80" spans="15:19" ht="15" hidden="1" x14ac:dyDescent="0.25">
      <c r="O80" s="137" t="s">
        <v>113</v>
      </c>
      <c r="S80" s="113"/>
    </row>
    <row r="81" spans="15:19" ht="15" hidden="1" x14ac:dyDescent="0.25">
      <c r="O81" s="137" t="s">
        <v>114</v>
      </c>
      <c r="S81" s="113"/>
    </row>
    <row r="82" spans="15:19" hidden="1" x14ac:dyDescent="0.2">
      <c r="S82" s="113"/>
    </row>
    <row r="83" spans="15:19" hidden="1" x14ac:dyDescent="0.2">
      <c r="S83" s="113"/>
    </row>
    <row r="84" spans="15:19" hidden="1" x14ac:dyDescent="0.2">
      <c r="S84" s="113"/>
    </row>
    <row r="85" spans="15:19" hidden="1" x14ac:dyDescent="0.2">
      <c r="S85" s="113"/>
    </row>
    <row r="86" spans="15:19" hidden="1" x14ac:dyDescent="0.2">
      <c r="S86" s="113"/>
    </row>
  </sheetData>
  <sheetProtection algorithmName="SHA-512" hashValue="dNgvWyia4GoMVpt8E135XWgiOLd5CDSPszD/sISm0qQCMpAXw8vq7UqUz1JLr6CR5WLOSNyWbux8fn42WNI1rg==" saltValue="jRxYu4dJHZIjnT6YlxmSvA==" spinCount="100000" sheet="1" objects="1" scenarios="1"/>
  <mergeCells count="24">
    <mergeCell ref="A36:M36"/>
    <mergeCell ref="A38:M38"/>
    <mergeCell ref="A40:M40"/>
    <mergeCell ref="K7:K9"/>
    <mergeCell ref="L7:L9"/>
    <mergeCell ref="M7:M9"/>
    <mergeCell ref="A32:M32"/>
    <mergeCell ref="A34:M34"/>
    <mergeCell ref="A42:M42"/>
    <mergeCell ref="A2:M2"/>
    <mergeCell ref="A3:A9"/>
    <mergeCell ref="B3:B9"/>
    <mergeCell ref="C3:C9"/>
    <mergeCell ref="D3:D9"/>
    <mergeCell ref="E3:E9"/>
    <mergeCell ref="F3:F9"/>
    <mergeCell ref="G3:G9"/>
    <mergeCell ref="H3:I6"/>
    <mergeCell ref="J3:K6"/>
    <mergeCell ref="A41:M41"/>
    <mergeCell ref="L3:M6"/>
    <mergeCell ref="H7:H9"/>
    <mergeCell ref="I7:I9"/>
    <mergeCell ref="J7:J9"/>
  </mergeCells>
  <conditionalFormatting sqref="G11">
    <cfRule type="cellIs" dxfId="2" priority="1" operator="equal">
      <formula>0</formula>
    </cfRule>
  </conditionalFormatting>
  <dataValidations count="4">
    <dataValidation type="whole" allowBlank="1" showErrorMessage="1" errorTitle="Greška" error="Unesite broj:  0 - 999999" prompt="Unesite broj:  0 - 999999" sqref="I12:I30 K12:K30 M12:M30">
      <formula1>0</formula1>
      <formula2>999999</formula2>
    </dataValidation>
    <dataValidation type="whole" allowBlank="1" showErrorMessage="1" errorTitle="Greška" error="Unesite broj:  0 - 9999" prompt="Unesite broj:  0 - 9999" sqref="H12:H30 J12:J30 L12:L30">
      <formula1>0</formula1>
      <formula2>9999</formula2>
    </dataValidation>
    <dataValidation type="list" allowBlank="1" showErrorMessage="1" error="Odaberite društveno-ekonomski cilj" sqref="E12:E30">
      <formula1>$P$4:$P$16</formula1>
    </dataValidation>
    <dataValidation type="list" allowBlank="1" showInputMessage="1" showErrorMessage="1" error="Odaberite polje znanosti" sqref="D12:D30">
      <formula1>$O$4:$O$81</formula1>
    </dataValidation>
  </dataValidations>
  <pageMargins left="0.15748031496062992" right="0.15748031496062992" top="0.39370078740157483" bottom="0.39370078740157483" header="0.51181102362204722" footer="0.51181102362204722"/>
  <pageSetup paperSize="9" scale="70"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09DADB0E-1F84-4B00-B773-1103ECE9FC58}">
            <xm:f>'Tablica 7.'!$E$5</xm:f>
            <x14:dxf>
              <fill>
                <patternFill>
                  <bgColor rgb="FFFF0000"/>
                </patternFill>
              </fill>
            </x14:dxf>
          </x14:cfRule>
          <x14:cfRule type="cellIs" priority="3" operator="notEqual" id="{4A48BA7D-E79A-4F31-A618-EFA15828B186}">
            <xm:f>'Tablica 8.'!$E$5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style="27" customWidth="1"/>
    <col min="2" max="14" width="9.140625" style="27" customWidth="1"/>
    <col min="15" max="15" width="5.140625" style="27" customWidth="1"/>
    <col min="16" max="16384" width="9.140625" style="27" hidden="1"/>
  </cols>
  <sheetData>
    <row r="1" spans="1:15" x14ac:dyDescent="0.2">
      <c r="A1" s="130"/>
      <c r="B1" s="130"/>
      <c r="C1" s="130"/>
      <c r="D1" s="130"/>
      <c r="E1" s="130"/>
      <c r="F1" s="130"/>
      <c r="G1" s="130"/>
      <c r="H1" s="130"/>
      <c r="I1" s="130"/>
      <c r="J1" s="130"/>
      <c r="K1" s="130"/>
      <c r="L1" s="130"/>
      <c r="M1" s="130"/>
      <c r="N1" s="130"/>
      <c r="O1" s="130"/>
    </row>
    <row r="2" spans="1:15" x14ac:dyDescent="0.2">
      <c r="A2" s="130"/>
      <c r="B2" s="131" t="s">
        <v>115</v>
      </c>
      <c r="C2" s="130"/>
      <c r="D2" s="130"/>
      <c r="E2" s="130"/>
      <c r="F2" s="130"/>
      <c r="G2" s="130"/>
      <c r="H2" s="130"/>
      <c r="I2" s="130"/>
      <c r="J2" s="130"/>
      <c r="K2" s="130"/>
      <c r="L2" s="130"/>
      <c r="M2" s="130"/>
      <c r="N2" s="130"/>
      <c r="O2" s="130"/>
    </row>
    <row r="3" spans="1:15" x14ac:dyDescent="0.2">
      <c r="A3" s="130"/>
      <c r="B3" s="353"/>
      <c r="C3" s="354"/>
      <c r="D3" s="354"/>
      <c r="E3" s="354"/>
      <c r="F3" s="354"/>
      <c r="G3" s="354"/>
      <c r="H3" s="354"/>
      <c r="I3" s="354"/>
      <c r="J3" s="354"/>
      <c r="K3" s="354"/>
      <c r="L3" s="354"/>
      <c r="M3" s="354"/>
      <c r="N3" s="354"/>
      <c r="O3" s="130"/>
    </row>
    <row r="4" spans="1:15" x14ac:dyDescent="0.2">
      <c r="A4" s="130"/>
      <c r="B4" s="354"/>
      <c r="C4" s="354"/>
      <c r="D4" s="354"/>
      <c r="E4" s="354"/>
      <c r="F4" s="354"/>
      <c r="G4" s="354"/>
      <c r="H4" s="354"/>
      <c r="I4" s="354"/>
      <c r="J4" s="354"/>
      <c r="K4" s="354"/>
      <c r="L4" s="354"/>
      <c r="M4" s="354"/>
      <c r="N4" s="354"/>
      <c r="O4" s="130"/>
    </row>
    <row r="5" spans="1:15" x14ac:dyDescent="0.2">
      <c r="A5" s="130"/>
      <c r="B5" s="354"/>
      <c r="C5" s="354"/>
      <c r="D5" s="354"/>
      <c r="E5" s="354"/>
      <c r="F5" s="354"/>
      <c r="G5" s="354"/>
      <c r="H5" s="354"/>
      <c r="I5" s="354"/>
      <c r="J5" s="354"/>
      <c r="K5" s="354"/>
      <c r="L5" s="354"/>
      <c r="M5" s="354"/>
      <c r="N5" s="354"/>
      <c r="O5" s="130"/>
    </row>
    <row r="6" spans="1:15" x14ac:dyDescent="0.2">
      <c r="A6" s="130"/>
      <c r="B6" s="354"/>
      <c r="C6" s="354"/>
      <c r="D6" s="354"/>
      <c r="E6" s="354"/>
      <c r="F6" s="354"/>
      <c r="G6" s="354"/>
      <c r="H6" s="354"/>
      <c r="I6" s="354"/>
      <c r="J6" s="354"/>
      <c r="K6" s="354"/>
      <c r="L6" s="354"/>
      <c r="M6" s="354"/>
      <c r="N6" s="354"/>
      <c r="O6" s="130"/>
    </row>
    <row r="7" spans="1:15" x14ac:dyDescent="0.2">
      <c r="A7" s="130"/>
      <c r="B7" s="354"/>
      <c r="C7" s="354"/>
      <c r="D7" s="354"/>
      <c r="E7" s="354"/>
      <c r="F7" s="354"/>
      <c r="G7" s="354"/>
      <c r="H7" s="354"/>
      <c r="I7" s="354"/>
      <c r="J7" s="354"/>
      <c r="K7" s="354"/>
      <c r="L7" s="354"/>
      <c r="M7" s="354"/>
      <c r="N7" s="354"/>
      <c r="O7" s="130"/>
    </row>
    <row r="8" spans="1:15" x14ac:dyDescent="0.2">
      <c r="A8" s="130"/>
      <c r="B8" s="354"/>
      <c r="C8" s="354"/>
      <c r="D8" s="354"/>
      <c r="E8" s="354"/>
      <c r="F8" s="354"/>
      <c r="G8" s="354"/>
      <c r="H8" s="354"/>
      <c r="I8" s="354"/>
      <c r="J8" s="354"/>
      <c r="K8" s="354"/>
      <c r="L8" s="354"/>
      <c r="M8" s="354"/>
      <c r="N8" s="354"/>
      <c r="O8" s="130"/>
    </row>
    <row r="9" spans="1:15" x14ac:dyDescent="0.2">
      <c r="A9" s="130"/>
      <c r="B9" s="354"/>
      <c r="C9" s="354"/>
      <c r="D9" s="354"/>
      <c r="E9" s="354"/>
      <c r="F9" s="354"/>
      <c r="G9" s="354"/>
      <c r="H9" s="354"/>
      <c r="I9" s="354"/>
      <c r="J9" s="354"/>
      <c r="K9" s="354"/>
      <c r="L9" s="354"/>
      <c r="M9" s="354"/>
      <c r="N9" s="354"/>
      <c r="O9" s="130"/>
    </row>
    <row r="10" spans="1:15" x14ac:dyDescent="0.2">
      <c r="A10" s="130"/>
      <c r="B10" s="354"/>
      <c r="C10" s="354"/>
      <c r="D10" s="354"/>
      <c r="E10" s="354"/>
      <c r="F10" s="354"/>
      <c r="G10" s="354"/>
      <c r="H10" s="354"/>
      <c r="I10" s="354"/>
      <c r="J10" s="354"/>
      <c r="K10" s="354"/>
      <c r="L10" s="354"/>
      <c r="M10" s="354"/>
      <c r="N10" s="354"/>
      <c r="O10" s="130"/>
    </row>
    <row r="11" spans="1:15" x14ac:dyDescent="0.2">
      <c r="A11" s="130"/>
      <c r="B11" s="354"/>
      <c r="C11" s="354"/>
      <c r="D11" s="354"/>
      <c r="E11" s="354"/>
      <c r="F11" s="354"/>
      <c r="G11" s="354"/>
      <c r="H11" s="354"/>
      <c r="I11" s="354"/>
      <c r="J11" s="354"/>
      <c r="K11" s="354"/>
      <c r="L11" s="354"/>
      <c r="M11" s="354"/>
      <c r="N11" s="354"/>
      <c r="O11" s="130"/>
    </row>
    <row r="12" spans="1:15" x14ac:dyDescent="0.2">
      <c r="A12" s="130"/>
      <c r="B12" s="354"/>
      <c r="C12" s="354"/>
      <c r="D12" s="354"/>
      <c r="E12" s="354"/>
      <c r="F12" s="354"/>
      <c r="G12" s="354"/>
      <c r="H12" s="354"/>
      <c r="I12" s="354"/>
      <c r="J12" s="354"/>
      <c r="K12" s="354"/>
      <c r="L12" s="354"/>
      <c r="M12" s="354"/>
      <c r="N12" s="354"/>
      <c r="O12" s="130"/>
    </row>
    <row r="13" spans="1:15" x14ac:dyDescent="0.2">
      <c r="A13" s="130"/>
      <c r="B13" s="354"/>
      <c r="C13" s="354"/>
      <c r="D13" s="354"/>
      <c r="E13" s="354"/>
      <c r="F13" s="354"/>
      <c r="G13" s="354"/>
      <c r="H13" s="354"/>
      <c r="I13" s="354"/>
      <c r="J13" s="354"/>
      <c r="K13" s="354"/>
      <c r="L13" s="354"/>
      <c r="M13" s="354"/>
      <c r="N13" s="354"/>
      <c r="O13" s="130"/>
    </row>
    <row r="14" spans="1:15" x14ac:dyDescent="0.2">
      <c r="A14" s="130"/>
      <c r="B14" s="354"/>
      <c r="C14" s="354"/>
      <c r="D14" s="354"/>
      <c r="E14" s="354"/>
      <c r="F14" s="354"/>
      <c r="G14" s="354"/>
      <c r="H14" s="354"/>
      <c r="I14" s="354"/>
      <c r="J14" s="354"/>
      <c r="K14" s="354"/>
      <c r="L14" s="354"/>
      <c r="M14" s="354"/>
      <c r="N14" s="354"/>
      <c r="O14" s="130"/>
    </row>
    <row r="15" spans="1:15" x14ac:dyDescent="0.2">
      <c r="A15" s="130"/>
      <c r="B15" s="354"/>
      <c r="C15" s="354"/>
      <c r="D15" s="354"/>
      <c r="E15" s="354"/>
      <c r="F15" s="354"/>
      <c r="G15" s="354"/>
      <c r="H15" s="354"/>
      <c r="I15" s="354"/>
      <c r="J15" s="354"/>
      <c r="K15" s="354"/>
      <c r="L15" s="354"/>
      <c r="M15" s="354"/>
      <c r="N15" s="354"/>
      <c r="O15" s="130"/>
    </row>
    <row r="16" spans="1:15" x14ac:dyDescent="0.2">
      <c r="A16" s="130"/>
      <c r="B16" s="354"/>
      <c r="C16" s="354"/>
      <c r="D16" s="354"/>
      <c r="E16" s="354"/>
      <c r="F16" s="354"/>
      <c r="G16" s="354"/>
      <c r="H16" s="354"/>
      <c r="I16" s="354"/>
      <c r="J16" s="354"/>
      <c r="K16" s="354"/>
      <c r="L16" s="354"/>
      <c r="M16" s="354"/>
      <c r="N16" s="354"/>
      <c r="O16" s="130"/>
    </row>
    <row r="17" spans="1:15" x14ac:dyDescent="0.2">
      <c r="A17" s="130"/>
      <c r="B17" s="354"/>
      <c r="C17" s="354"/>
      <c r="D17" s="354"/>
      <c r="E17" s="354"/>
      <c r="F17" s="354"/>
      <c r="G17" s="354"/>
      <c r="H17" s="354"/>
      <c r="I17" s="354"/>
      <c r="J17" s="354"/>
      <c r="K17" s="354"/>
      <c r="L17" s="354"/>
      <c r="M17" s="354"/>
      <c r="N17" s="354"/>
      <c r="O17" s="130"/>
    </row>
    <row r="18" spans="1:15" x14ac:dyDescent="0.2">
      <c r="A18" s="130"/>
      <c r="B18" s="354"/>
      <c r="C18" s="354"/>
      <c r="D18" s="354"/>
      <c r="E18" s="354"/>
      <c r="F18" s="354"/>
      <c r="G18" s="354"/>
      <c r="H18" s="354"/>
      <c r="I18" s="354"/>
      <c r="J18" s="354"/>
      <c r="K18" s="354"/>
      <c r="L18" s="354"/>
      <c r="M18" s="354"/>
      <c r="N18" s="354"/>
      <c r="O18" s="130"/>
    </row>
    <row r="19" spans="1:15" x14ac:dyDescent="0.2">
      <c r="A19" s="130"/>
      <c r="B19" s="354"/>
      <c r="C19" s="354"/>
      <c r="D19" s="354"/>
      <c r="E19" s="354"/>
      <c r="F19" s="354"/>
      <c r="G19" s="354"/>
      <c r="H19" s="354"/>
      <c r="I19" s="354"/>
      <c r="J19" s="354"/>
      <c r="K19" s="354"/>
      <c r="L19" s="354"/>
      <c r="M19" s="354"/>
      <c r="N19" s="354"/>
      <c r="O19" s="130"/>
    </row>
    <row r="20" spans="1:15" x14ac:dyDescent="0.2">
      <c r="A20" s="130"/>
      <c r="B20" s="354"/>
      <c r="C20" s="354"/>
      <c r="D20" s="354"/>
      <c r="E20" s="354"/>
      <c r="F20" s="354"/>
      <c r="G20" s="354"/>
      <c r="H20" s="354"/>
      <c r="I20" s="354"/>
      <c r="J20" s="354"/>
      <c r="K20" s="354"/>
      <c r="L20" s="354"/>
      <c r="M20" s="354"/>
      <c r="N20" s="354"/>
      <c r="O20" s="130"/>
    </row>
    <row r="21" spans="1:15" x14ac:dyDescent="0.2">
      <c r="A21" s="130"/>
      <c r="B21" s="354"/>
      <c r="C21" s="354"/>
      <c r="D21" s="354"/>
      <c r="E21" s="354"/>
      <c r="F21" s="354"/>
      <c r="G21" s="354"/>
      <c r="H21" s="354"/>
      <c r="I21" s="354"/>
      <c r="J21" s="354"/>
      <c r="K21" s="354"/>
      <c r="L21" s="354"/>
      <c r="M21" s="354"/>
      <c r="N21" s="354"/>
      <c r="O21" s="130"/>
    </row>
    <row r="22" spans="1:15" x14ac:dyDescent="0.2">
      <c r="A22" s="130"/>
      <c r="B22" s="354"/>
      <c r="C22" s="354"/>
      <c r="D22" s="354"/>
      <c r="E22" s="354"/>
      <c r="F22" s="354"/>
      <c r="G22" s="354"/>
      <c r="H22" s="354"/>
      <c r="I22" s="354"/>
      <c r="J22" s="354"/>
      <c r="K22" s="354"/>
      <c r="L22" s="354"/>
      <c r="M22" s="354"/>
      <c r="N22" s="354"/>
      <c r="O22" s="130"/>
    </row>
    <row r="23" spans="1:15" x14ac:dyDescent="0.2">
      <c r="A23" s="130"/>
      <c r="B23" s="354"/>
      <c r="C23" s="354"/>
      <c r="D23" s="354"/>
      <c r="E23" s="354"/>
      <c r="F23" s="354"/>
      <c r="G23" s="354"/>
      <c r="H23" s="354"/>
      <c r="I23" s="354"/>
      <c r="J23" s="354"/>
      <c r="K23" s="354"/>
      <c r="L23" s="354"/>
      <c r="M23" s="354"/>
      <c r="N23" s="354"/>
      <c r="O23" s="130"/>
    </row>
    <row r="24" spans="1:15" x14ac:dyDescent="0.2">
      <c r="A24" s="130"/>
      <c r="B24" s="132"/>
      <c r="C24" s="132"/>
      <c r="D24" s="132"/>
      <c r="E24" s="132"/>
      <c r="F24" s="132"/>
      <c r="G24" s="132"/>
      <c r="H24" s="132"/>
      <c r="I24" s="132"/>
      <c r="J24" s="132"/>
      <c r="K24" s="132"/>
      <c r="L24" s="132"/>
      <c r="M24" s="132"/>
      <c r="N24" s="132"/>
      <c r="O24" s="130"/>
    </row>
    <row r="25" spans="1:15" ht="18" customHeight="1" x14ac:dyDescent="0.2">
      <c r="A25" s="130"/>
      <c r="B25" s="355" t="s">
        <v>116</v>
      </c>
      <c r="C25" s="356"/>
      <c r="D25" s="356"/>
      <c r="E25" s="356"/>
      <c r="F25" s="356"/>
      <c r="G25" s="356"/>
      <c r="H25" s="132"/>
      <c r="I25" s="132"/>
      <c r="J25" s="132"/>
      <c r="K25" s="132"/>
      <c r="L25" s="132"/>
      <c r="M25" s="132"/>
      <c r="N25" s="132"/>
      <c r="O25" s="130"/>
    </row>
    <row r="26" spans="1:15" ht="21" customHeight="1" x14ac:dyDescent="0.2">
      <c r="A26" s="130"/>
      <c r="B26" s="352"/>
      <c r="C26" s="352"/>
      <c r="D26" s="352"/>
      <c r="E26" s="352"/>
      <c r="F26" s="352"/>
      <c r="G26" s="352"/>
      <c r="H26" s="352"/>
      <c r="I26" s="352"/>
      <c r="J26" s="352"/>
      <c r="K26" s="352"/>
      <c r="L26" s="352"/>
      <c r="M26" s="352"/>
      <c r="N26" s="352"/>
      <c r="O26" s="130"/>
    </row>
    <row r="27" spans="1:15" x14ac:dyDescent="0.2">
      <c r="A27" s="130"/>
      <c r="B27" s="132"/>
      <c r="C27" s="132"/>
      <c r="D27" s="132"/>
      <c r="E27" s="132"/>
      <c r="F27" s="132"/>
      <c r="G27" s="132"/>
      <c r="H27" s="132"/>
      <c r="I27" s="132"/>
      <c r="J27" s="132"/>
      <c r="K27" s="132"/>
      <c r="L27" s="132"/>
      <c r="M27" s="132"/>
      <c r="N27" s="132"/>
      <c r="O27" s="130"/>
    </row>
    <row r="28" spans="1:15" x14ac:dyDescent="0.2">
      <c r="A28" s="130"/>
      <c r="B28" s="132" t="s">
        <v>117</v>
      </c>
      <c r="C28" s="132"/>
      <c r="D28" s="132"/>
      <c r="E28" s="132"/>
      <c r="F28" s="132"/>
      <c r="G28" s="132"/>
      <c r="H28" s="132"/>
      <c r="I28" s="132"/>
      <c r="J28" s="132"/>
      <c r="K28" s="132"/>
      <c r="L28" s="132"/>
      <c r="M28" s="132"/>
      <c r="N28" s="132"/>
      <c r="O28" s="130"/>
    </row>
    <row r="29" spans="1:15" ht="23.25" customHeight="1" x14ac:dyDescent="0.2">
      <c r="A29" s="130"/>
      <c r="B29" s="352"/>
      <c r="C29" s="352"/>
      <c r="D29" s="352"/>
      <c r="E29" s="352"/>
      <c r="F29" s="352"/>
      <c r="G29" s="352"/>
      <c r="H29" s="352"/>
      <c r="I29" s="352"/>
      <c r="J29" s="352"/>
      <c r="K29" s="352"/>
      <c r="L29" s="352"/>
      <c r="M29" s="352"/>
      <c r="N29" s="352"/>
      <c r="O29" s="130"/>
    </row>
    <row r="30" spans="1:15" x14ac:dyDescent="0.2">
      <c r="A30" s="130"/>
      <c r="B30" s="132"/>
      <c r="C30" s="132"/>
      <c r="D30" s="132"/>
      <c r="E30" s="132"/>
      <c r="F30" s="132"/>
      <c r="G30" s="132"/>
      <c r="H30" s="132"/>
      <c r="I30" s="132"/>
      <c r="J30" s="132"/>
      <c r="K30" s="132"/>
      <c r="L30" s="132"/>
      <c r="M30" s="132"/>
      <c r="N30" s="132"/>
      <c r="O30" s="130"/>
    </row>
    <row r="31" spans="1:15" x14ac:dyDescent="0.2">
      <c r="A31" s="130"/>
      <c r="B31" s="133" t="s">
        <v>118</v>
      </c>
      <c r="C31" s="132"/>
      <c r="D31" s="132"/>
      <c r="E31" s="132"/>
      <c r="F31" s="132"/>
      <c r="G31" s="132"/>
      <c r="H31" s="132"/>
      <c r="I31" s="132"/>
      <c r="J31" s="132"/>
      <c r="K31" s="132"/>
      <c r="L31" s="132"/>
      <c r="M31" s="132"/>
      <c r="N31" s="132"/>
      <c r="O31" s="130"/>
    </row>
    <row r="32" spans="1:15" ht="22.7" customHeight="1" x14ac:dyDescent="0.2">
      <c r="A32" s="130"/>
      <c r="B32" s="352"/>
      <c r="C32" s="352"/>
      <c r="D32" s="352"/>
      <c r="E32" s="352"/>
      <c r="F32" s="352"/>
      <c r="G32" s="352"/>
      <c r="H32" s="352"/>
      <c r="I32" s="352"/>
      <c r="J32" s="352"/>
      <c r="K32" s="352"/>
      <c r="L32" s="352"/>
      <c r="M32" s="352"/>
      <c r="N32" s="352"/>
      <c r="O32" s="130"/>
    </row>
    <row r="33" spans="1:15" x14ac:dyDescent="0.2">
      <c r="A33" s="130"/>
      <c r="B33" s="134"/>
      <c r="C33" s="135"/>
      <c r="D33" s="135"/>
      <c r="E33" s="135"/>
      <c r="F33" s="135"/>
      <c r="G33" s="135"/>
      <c r="H33" s="135"/>
      <c r="I33" s="135"/>
      <c r="J33" s="135"/>
      <c r="K33" s="135"/>
      <c r="L33" s="135"/>
      <c r="M33" s="135"/>
      <c r="N33" s="135"/>
      <c r="O33" s="130"/>
    </row>
    <row r="34" spans="1:15" x14ac:dyDescent="0.2">
      <c r="A34" s="130"/>
      <c r="B34" s="136" t="s">
        <v>119</v>
      </c>
      <c r="C34" s="135"/>
      <c r="D34" s="135"/>
      <c r="E34" s="135"/>
      <c r="F34" s="135"/>
      <c r="G34" s="135"/>
      <c r="H34" s="135"/>
      <c r="I34" s="135"/>
      <c r="J34" s="135"/>
      <c r="K34" s="135"/>
      <c r="L34" s="135"/>
      <c r="M34" s="135"/>
      <c r="N34" s="135"/>
      <c r="O34" s="130"/>
    </row>
    <row r="35" spans="1:15" ht="24" customHeight="1" x14ac:dyDescent="0.2">
      <c r="A35" s="130"/>
      <c r="B35" s="352"/>
      <c r="C35" s="352"/>
      <c r="D35" s="352"/>
      <c r="E35" s="352"/>
      <c r="F35" s="352"/>
      <c r="G35" s="352"/>
      <c r="H35" s="352"/>
      <c r="I35" s="352"/>
      <c r="J35" s="352"/>
      <c r="K35" s="352"/>
      <c r="L35" s="352"/>
      <c r="M35" s="352"/>
      <c r="N35" s="352"/>
      <c r="O35" s="130"/>
    </row>
    <row r="36" spans="1:15" x14ac:dyDescent="0.2">
      <c r="A36" s="130"/>
      <c r="B36" s="130"/>
      <c r="C36" s="130"/>
      <c r="D36" s="130"/>
      <c r="E36" s="130"/>
      <c r="F36" s="130"/>
      <c r="G36" s="130"/>
      <c r="H36" s="130"/>
      <c r="I36" s="130"/>
      <c r="J36" s="130"/>
      <c r="K36" s="130"/>
      <c r="L36" s="130"/>
      <c r="M36" s="130"/>
      <c r="N36" s="130"/>
      <c r="O36" s="130"/>
    </row>
  </sheetData>
  <sheetProtection algorithmName="SHA-512" hashValue="2Hnu7oReAn0ISbA3PkQ9DST+wKgQbfbbTSeVMOHf8/28vPm+i2hYsFAKQPnb9Spnl06AeK9Gg4mzh5poW3Xwiw==" saltValue="TIKD1SVFhU/+yjR+9AH5VA==" spinCount="100000" sheet="1" objects="1" scenarios="1"/>
  <mergeCells count="6">
    <mergeCell ref="B35:N35"/>
    <mergeCell ref="B3:N23"/>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2"/>
  <sheetViews>
    <sheetView showGridLines="0" zoomScaleNormal="100" workbookViewId="0">
      <selection activeCell="G9" sqref="G9"/>
    </sheetView>
  </sheetViews>
  <sheetFormatPr defaultColWidth="0" defaultRowHeight="12.75" zeroHeight="1" x14ac:dyDescent="0.2"/>
  <cols>
    <col min="1" max="1" width="9.140625" style="30" customWidth="1"/>
    <col min="2" max="2" width="41" style="30" customWidth="1"/>
    <col min="3" max="6" width="11.28515625" style="30" customWidth="1"/>
    <col min="7" max="12" width="10.7109375" style="30" customWidth="1"/>
    <col min="13" max="13" width="0.7109375" style="30" customWidth="1"/>
    <col min="14" max="21" width="10.7109375" style="30" hidden="1" customWidth="1"/>
    <col min="22" max="16384" width="9.140625" style="30" hidden="1"/>
  </cols>
  <sheetData>
    <row r="1" spans="1:12" ht="15" customHeight="1" x14ac:dyDescent="0.2">
      <c r="A1" s="28"/>
      <c r="B1" s="28"/>
      <c r="C1" s="28"/>
      <c r="D1" s="28"/>
      <c r="E1" s="28"/>
      <c r="F1" s="28"/>
      <c r="G1" s="28"/>
      <c r="H1" s="28"/>
      <c r="I1" s="28"/>
      <c r="J1" s="28"/>
      <c r="K1" s="28"/>
      <c r="L1" s="29" t="s">
        <v>122</v>
      </c>
    </row>
    <row r="2" spans="1:12" ht="32.25" customHeight="1" thickBot="1" x14ac:dyDescent="0.25">
      <c r="A2" s="228" t="s">
        <v>359</v>
      </c>
      <c r="B2" s="228"/>
      <c r="C2" s="228"/>
      <c r="D2" s="228"/>
      <c r="E2" s="228"/>
      <c r="F2" s="228"/>
      <c r="G2" s="228"/>
      <c r="H2" s="228"/>
      <c r="I2" s="228"/>
      <c r="J2" s="228"/>
      <c r="K2" s="228"/>
      <c r="L2" s="228"/>
    </row>
    <row r="3" spans="1:12" ht="51" customHeight="1" thickTop="1" x14ac:dyDescent="0.2">
      <c r="A3" s="229" t="s">
        <v>123</v>
      </c>
      <c r="B3" s="232"/>
      <c r="C3" s="235" t="s">
        <v>124</v>
      </c>
      <c r="D3" s="236"/>
      <c r="E3" s="236"/>
      <c r="F3" s="237"/>
      <c r="G3" s="238" t="s">
        <v>375</v>
      </c>
      <c r="H3" s="238"/>
      <c r="I3" s="238" t="s">
        <v>368</v>
      </c>
      <c r="J3" s="238"/>
      <c r="K3" s="238"/>
      <c r="L3" s="240"/>
    </row>
    <row r="4" spans="1:12" ht="27" customHeight="1" x14ac:dyDescent="0.2">
      <c r="A4" s="230"/>
      <c r="B4" s="233"/>
      <c r="C4" s="241" t="s">
        <v>125</v>
      </c>
      <c r="D4" s="241"/>
      <c r="E4" s="239" t="s">
        <v>126</v>
      </c>
      <c r="F4" s="241"/>
      <c r="G4" s="239"/>
      <c r="H4" s="239"/>
      <c r="I4" s="241" t="s">
        <v>125</v>
      </c>
      <c r="J4" s="241"/>
      <c r="K4" s="239" t="s">
        <v>126</v>
      </c>
      <c r="L4" s="242"/>
    </row>
    <row r="5" spans="1:12" ht="27" customHeight="1" x14ac:dyDescent="0.2">
      <c r="A5" s="231"/>
      <c r="B5" s="234"/>
      <c r="C5" s="31" t="s">
        <v>127</v>
      </c>
      <c r="D5" s="31" t="s">
        <v>128</v>
      </c>
      <c r="E5" s="31" t="s">
        <v>129</v>
      </c>
      <c r="F5" s="31" t="s">
        <v>130</v>
      </c>
      <c r="G5" s="32" t="s">
        <v>131</v>
      </c>
      <c r="H5" s="32" t="s">
        <v>132</v>
      </c>
      <c r="I5" s="32" t="s">
        <v>131</v>
      </c>
      <c r="J5" s="32" t="s">
        <v>132</v>
      </c>
      <c r="K5" s="32" t="s">
        <v>131</v>
      </c>
      <c r="L5" s="33" t="s">
        <v>132</v>
      </c>
    </row>
    <row r="6" spans="1:12" ht="15.75" customHeight="1" x14ac:dyDescent="0.2">
      <c r="A6" s="34">
        <v>1</v>
      </c>
      <c r="B6" s="35">
        <v>2</v>
      </c>
      <c r="C6" s="35">
        <v>3</v>
      </c>
      <c r="D6" s="35">
        <v>4</v>
      </c>
      <c r="E6" s="35">
        <v>5</v>
      </c>
      <c r="F6" s="35">
        <v>6</v>
      </c>
      <c r="G6" s="35">
        <v>7</v>
      </c>
      <c r="H6" s="35">
        <v>8</v>
      </c>
      <c r="I6" s="35">
        <v>9</v>
      </c>
      <c r="J6" s="35">
        <v>10</v>
      </c>
      <c r="K6" s="35">
        <v>11</v>
      </c>
      <c r="L6" s="36">
        <v>12</v>
      </c>
    </row>
    <row r="7" spans="1:12" ht="15" customHeight="1" x14ac:dyDescent="0.2">
      <c r="A7" s="37">
        <v>1</v>
      </c>
      <c r="B7" s="38" t="s">
        <v>133</v>
      </c>
      <c r="C7" s="157">
        <f>SUM(C8,C16:C18)</f>
        <v>0</v>
      </c>
      <c r="D7" s="157">
        <f>SUM(D8,D16:D18)</f>
        <v>0</v>
      </c>
      <c r="E7" s="159">
        <f>SUM(E8,E16:E18)</f>
        <v>0</v>
      </c>
      <c r="F7" s="159">
        <f>SUM(F8,F16:F18)</f>
        <v>0</v>
      </c>
      <c r="G7" s="157">
        <f t="shared" ref="G7:H7" si="0">SUM(G8,G16:G18)</f>
        <v>0</v>
      </c>
      <c r="H7" s="157">
        <f t="shared" si="0"/>
        <v>0</v>
      </c>
      <c r="I7" s="157">
        <f>SUM(I8,I16:I18)</f>
        <v>0</v>
      </c>
      <c r="J7" s="157">
        <f>SUM(J8,J16:J18)</f>
        <v>0</v>
      </c>
      <c r="K7" s="159">
        <f>SUM(K8,K16:K18)</f>
        <v>0</v>
      </c>
      <c r="L7" s="161">
        <f>SUM(L8,L16:L18)</f>
        <v>0</v>
      </c>
    </row>
    <row r="8" spans="1:12" ht="15" customHeight="1" x14ac:dyDescent="0.2">
      <c r="A8" s="37">
        <v>2</v>
      </c>
      <c r="B8" s="39" t="s">
        <v>134</v>
      </c>
      <c r="C8" s="157">
        <f>SUM(C9:C15)</f>
        <v>0</v>
      </c>
      <c r="D8" s="157">
        <f>SUM(D9:D15)</f>
        <v>0</v>
      </c>
      <c r="E8" s="159">
        <f>SUM(E9:E15)</f>
        <v>0</v>
      </c>
      <c r="F8" s="159">
        <f>SUM(F9:F15)</f>
        <v>0</v>
      </c>
      <c r="G8" s="167">
        <f t="shared" ref="G8:H8" si="1">SUM(G9:G15)</f>
        <v>0</v>
      </c>
      <c r="H8" s="167">
        <f t="shared" si="1"/>
        <v>0</v>
      </c>
      <c r="I8" s="167">
        <f>SUM(I9:I15)</f>
        <v>0</v>
      </c>
      <c r="J8" s="167">
        <f>SUM(J9:J15)</f>
        <v>0</v>
      </c>
      <c r="K8" s="162">
        <f>SUM(K9:K15)</f>
        <v>0</v>
      </c>
      <c r="L8" s="163">
        <f>SUM(L9:L15)</f>
        <v>0</v>
      </c>
    </row>
    <row r="9" spans="1:12" ht="24" customHeight="1" x14ac:dyDescent="0.2">
      <c r="A9" s="37">
        <v>3</v>
      </c>
      <c r="B9" s="147" t="s">
        <v>135</v>
      </c>
      <c r="C9" s="157">
        <f>SUM(G9,I9)</f>
        <v>0</v>
      </c>
      <c r="D9" s="157">
        <f>SUM(H9,J9)</f>
        <v>0</v>
      </c>
      <c r="E9" s="159">
        <f>SUM(G9,K9)</f>
        <v>0</v>
      </c>
      <c r="F9" s="159">
        <f>SUM(H9,L9)</f>
        <v>0</v>
      </c>
      <c r="G9" s="150"/>
      <c r="H9" s="150"/>
      <c r="I9" s="150"/>
      <c r="J9" s="150"/>
      <c r="K9" s="151"/>
      <c r="L9" s="152"/>
    </row>
    <row r="10" spans="1:12" ht="15" customHeight="1" x14ac:dyDescent="0.2">
      <c r="A10" s="37">
        <v>4</v>
      </c>
      <c r="B10" s="147" t="s">
        <v>136</v>
      </c>
      <c r="C10" s="157">
        <f>SUM(G10,I10)</f>
        <v>0</v>
      </c>
      <c r="D10" s="157">
        <f>SUM(H10,J10)</f>
        <v>0</v>
      </c>
      <c r="E10" s="159">
        <f>SUM(G10,K10)</f>
        <v>0</v>
      </c>
      <c r="F10" s="159">
        <f>SUM(H10,L10)</f>
        <v>0</v>
      </c>
      <c r="G10" s="150"/>
      <c r="H10" s="150"/>
      <c r="I10" s="150"/>
      <c r="J10" s="150"/>
      <c r="K10" s="151"/>
      <c r="L10" s="152"/>
    </row>
    <row r="11" spans="1:12" ht="15" customHeight="1" x14ac:dyDescent="0.2">
      <c r="A11" s="37">
        <v>5</v>
      </c>
      <c r="B11" s="147" t="s">
        <v>137</v>
      </c>
      <c r="C11" s="157">
        <f t="shared" ref="C11:D18" si="2">SUM(G11,I11)</f>
        <v>0</v>
      </c>
      <c r="D11" s="157">
        <f t="shared" si="2"/>
        <v>0</v>
      </c>
      <c r="E11" s="159">
        <f t="shared" ref="E11:F18" si="3">SUM(G11,K11)</f>
        <v>0</v>
      </c>
      <c r="F11" s="159">
        <f t="shared" si="3"/>
        <v>0</v>
      </c>
      <c r="G11" s="150"/>
      <c r="H11" s="150"/>
      <c r="I11" s="150"/>
      <c r="J11" s="150"/>
      <c r="K11" s="151"/>
      <c r="L11" s="152"/>
    </row>
    <row r="12" spans="1:12" ht="15" customHeight="1" x14ac:dyDescent="0.2">
      <c r="A12" s="37">
        <v>6</v>
      </c>
      <c r="B12" s="147" t="s">
        <v>138</v>
      </c>
      <c r="C12" s="157">
        <f t="shared" si="2"/>
        <v>0</v>
      </c>
      <c r="D12" s="157">
        <f t="shared" si="2"/>
        <v>0</v>
      </c>
      <c r="E12" s="159">
        <f t="shared" si="3"/>
        <v>0</v>
      </c>
      <c r="F12" s="159">
        <f t="shared" si="3"/>
        <v>0</v>
      </c>
      <c r="G12" s="150"/>
      <c r="H12" s="150"/>
      <c r="I12" s="150"/>
      <c r="J12" s="150"/>
      <c r="K12" s="151"/>
      <c r="L12" s="152"/>
    </row>
    <row r="13" spans="1:12" ht="15" customHeight="1" x14ac:dyDescent="0.2">
      <c r="A13" s="37">
        <v>7</v>
      </c>
      <c r="B13" s="147" t="s">
        <v>139</v>
      </c>
      <c r="C13" s="157">
        <f t="shared" si="2"/>
        <v>0</v>
      </c>
      <c r="D13" s="157">
        <f t="shared" si="2"/>
        <v>0</v>
      </c>
      <c r="E13" s="159">
        <f t="shared" si="3"/>
        <v>0</v>
      </c>
      <c r="F13" s="159">
        <f t="shared" si="3"/>
        <v>0</v>
      </c>
      <c r="G13" s="150"/>
      <c r="H13" s="150"/>
      <c r="I13" s="150"/>
      <c r="J13" s="150"/>
      <c r="K13" s="151"/>
      <c r="L13" s="152"/>
    </row>
    <row r="14" spans="1:12" ht="15" customHeight="1" x14ac:dyDescent="0.2">
      <c r="A14" s="37">
        <v>8</v>
      </c>
      <c r="B14" s="147" t="s">
        <v>140</v>
      </c>
      <c r="C14" s="157">
        <f t="shared" si="2"/>
        <v>0</v>
      </c>
      <c r="D14" s="157">
        <f t="shared" si="2"/>
        <v>0</v>
      </c>
      <c r="E14" s="159">
        <f t="shared" si="3"/>
        <v>0</v>
      </c>
      <c r="F14" s="159">
        <f t="shared" si="3"/>
        <v>0</v>
      </c>
      <c r="G14" s="150"/>
      <c r="H14" s="150"/>
      <c r="I14" s="150"/>
      <c r="J14" s="150"/>
      <c r="K14" s="151"/>
      <c r="L14" s="152"/>
    </row>
    <row r="15" spans="1:12" ht="15" customHeight="1" x14ac:dyDescent="0.2">
      <c r="A15" s="37">
        <v>9</v>
      </c>
      <c r="B15" s="147" t="s">
        <v>141</v>
      </c>
      <c r="C15" s="157">
        <f t="shared" si="2"/>
        <v>0</v>
      </c>
      <c r="D15" s="157">
        <f t="shared" si="2"/>
        <v>0</v>
      </c>
      <c r="E15" s="159">
        <f t="shared" si="3"/>
        <v>0</v>
      </c>
      <c r="F15" s="159">
        <f t="shared" si="3"/>
        <v>0</v>
      </c>
      <c r="G15" s="150"/>
      <c r="H15" s="150"/>
      <c r="I15" s="150"/>
      <c r="J15" s="150"/>
      <c r="K15" s="151"/>
      <c r="L15" s="152"/>
    </row>
    <row r="16" spans="1:12" ht="15" customHeight="1" x14ac:dyDescent="0.2">
      <c r="A16" s="37">
        <v>10</v>
      </c>
      <c r="B16" s="39" t="s">
        <v>142</v>
      </c>
      <c r="C16" s="157">
        <f t="shared" si="2"/>
        <v>0</v>
      </c>
      <c r="D16" s="157">
        <f t="shared" si="2"/>
        <v>0</v>
      </c>
      <c r="E16" s="159">
        <f t="shared" si="3"/>
        <v>0</v>
      </c>
      <c r="F16" s="159">
        <f t="shared" si="3"/>
        <v>0</v>
      </c>
      <c r="G16" s="150"/>
      <c r="H16" s="150"/>
      <c r="I16" s="150"/>
      <c r="J16" s="150"/>
      <c r="K16" s="151"/>
      <c r="L16" s="152"/>
    </row>
    <row r="17" spans="1:12" ht="15" customHeight="1" x14ac:dyDescent="0.2">
      <c r="A17" s="37">
        <v>11</v>
      </c>
      <c r="B17" s="39" t="s">
        <v>143</v>
      </c>
      <c r="C17" s="157">
        <f t="shared" si="2"/>
        <v>0</v>
      </c>
      <c r="D17" s="157">
        <f t="shared" si="2"/>
        <v>0</v>
      </c>
      <c r="E17" s="159">
        <f t="shared" si="3"/>
        <v>0</v>
      </c>
      <c r="F17" s="159">
        <f t="shared" si="3"/>
        <v>0</v>
      </c>
      <c r="G17" s="150"/>
      <c r="H17" s="150"/>
      <c r="I17" s="150"/>
      <c r="J17" s="150"/>
      <c r="K17" s="151"/>
      <c r="L17" s="152"/>
    </row>
    <row r="18" spans="1:12" ht="15" customHeight="1" thickBot="1" x14ac:dyDescent="0.25">
      <c r="A18" s="40">
        <v>12</v>
      </c>
      <c r="B18" s="41" t="s">
        <v>144</v>
      </c>
      <c r="C18" s="158">
        <f t="shared" si="2"/>
        <v>0</v>
      </c>
      <c r="D18" s="158">
        <f t="shared" si="2"/>
        <v>0</v>
      </c>
      <c r="E18" s="160">
        <f t="shared" si="3"/>
        <v>0</v>
      </c>
      <c r="F18" s="160">
        <f t="shared" si="3"/>
        <v>0</v>
      </c>
      <c r="G18" s="168"/>
      <c r="H18" s="168"/>
      <c r="I18" s="168"/>
      <c r="J18" s="168"/>
      <c r="K18" s="169"/>
      <c r="L18" s="170"/>
    </row>
    <row r="19" spans="1:12" ht="15" customHeight="1" thickTop="1" x14ac:dyDescent="0.25">
      <c r="B19" s="42"/>
    </row>
    <row r="20" spans="1:12" ht="15" customHeight="1" x14ac:dyDescent="0.2">
      <c r="A20" s="244" t="s">
        <v>145</v>
      </c>
      <c r="B20" s="244"/>
      <c r="C20" s="244"/>
      <c r="D20" s="244"/>
      <c r="E20" s="244"/>
      <c r="F20" s="244"/>
      <c r="G20" s="244"/>
      <c r="H20" s="244"/>
      <c r="I20" s="244"/>
      <c r="J20" s="244"/>
      <c r="K20" s="244"/>
      <c r="L20" s="244"/>
    </row>
    <row r="21" spans="1:12" ht="8.25" customHeight="1" x14ac:dyDescent="0.2">
      <c r="A21" s="43"/>
      <c r="B21" s="43"/>
      <c r="C21" s="43"/>
      <c r="D21" s="43"/>
      <c r="E21" s="43"/>
      <c r="F21" s="43"/>
      <c r="G21" s="43"/>
      <c r="H21" s="43"/>
      <c r="I21" s="43"/>
      <c r="J21" s="43"/>
      <c r="K21" s="43"/>
      <c r="L21" s="43"/>
    </row>
    <row r="22" spans="1:12" ht="15" customHeight="1" x14ac:dyDescent="0.2">
      <c r="A22" s="243" t="s">
        <v>146</v>
      </c>
      <c r="B22" s="243"/>
      <c r="C22" s="243"/>
      <c r="D22" s="243"/>
      <c r="E22" s="243"/>
      <c r="F22" s="243"/>
      <c r="G22" s="243"/>
      <c r="H22" s="243"/>
      <c r="I22" s="243"/>
      <c r="J22" s="243"/>
      <c r="K22" s="243"/>
      <c r="L22" s="243"/>
    </row>
    <row r="23" spans="1:12" ht="8.25" customHeight="1" x14ac:dyDescent="0.2">
      <c r="A23" s="44"/>
      <c r="B23" s="44"/>
      <c r="C23" s="44"/>
      <c r="D23" s="44"/>
      <c r="E23" s="44"/>
      <c r="F23" s="44"/>
      <c r="G23" s="44"/>
      <c r="H23" s="44"/>
      <c r="I23" s="44"/>
      <c r="J23" s="44"/>
      <c r="K23" s="44"/>
      <c r="L23" s="44"/>
    </row>
    <row r="24" spans="1:12" ht="27.95" customHeight="1" x14ac:dyDescent="0.2">
      <c r="A24" s="245" t="s">
        <v>147</v>
      </c>
      <c r="B24" s="245"/>
      <c r="C24" s="245"/>
      <c r="D24" s="245"/>
      <c r="E24" s="245"/>
      <c r="F24" s="245"/>
      <c r="G24" s="245"/>
      <c r="H24" s="245"/>
      <c r="I24" s="245"/>
      <c r="J24" s="245"/>
      <c r="K24" s="245"/>
      <c r="L24" s="245"/>
    </row>
    <row r="25" spans="1:12" ht="8.25" customHeight="1" x14ac:dyDescent="0.2">
      <c r="A25" s="45"/>
      <c r="B25" s="45"/>
      <c r="C25" s="45"/>
      <c r="D25" s="45"/>
      <c r="E25" s="45"/>
      <c r="F25" s="45"/>
      <c r="G25" s="45"/>
      <c r="H25" s="45"/>
      <c r="I25" s="45"/>
      <c r="J25" s="45"/>
      <c r="K25" s="45"/>
      <c r="L25" s="45"/>
    </row>
    <row r="26" spans="1:12" ht="15" customHeight="1" x14ac:dyDescent="0.2">
      <c r="A26" s="244" t="s">
        <v>148</v>
      </c>
      <c r="B26" s="244"/>
      <c r="C26" s="244"/>
      <c r="D26" s="244"/>
      <c r="E26" s="244"/>
      <c r="F26" s="244"/>
      <c r="G26" s="244"/>
      <c r="H26" s="244"/>
      <c r="I26" s="244"/>
      <c r="J26" s="244"/>
      <c r="K26" s="244"/>
      <c r="L26" s="244"/>
    </row>
    <row r="27" spans="1:12" ht="8.25" customHeight="1" x14ac:dyDescent="0.2">
      <c r="A27" s="43"/>
      <c r="B27" s="43"/>
      <c r="C27" s="43"/>
      <c r="D27" s="43"/>
      <c r="E27" s="43"/>
      <c r="F27" s="43"/>
      <c r="G27" s="43"/>
      <c r="H27" s="43"/>
      <c r="I27" s="43"/>
      <c r="J27" s="43"/>
      <c r="K27" s="43"/>
      <c r="L27" s="43"/>
    </row>
    <row r="28" spans="1:12" ht="15" customHeight="1" x14ac:dyDescent="0.2">
      <c r="A28" s="244" t="s">
        <v>149</v>
      </c>
      <c r="B28" s="244"/>
      <c r="C28" s="244"/>
      <c r="D28" s="244"/>
      <c r="E28" s="244"/>
      <c r="F28" s="244"/>
      <c r="G28" s="244"/>
      <c r="H28" s="244"/>
      <c r="I28" s="244"/>
      <c r="J28" s="244"/>
      <c r="K28" s="244"/>
      <c r="L28" s="244"/>
    </row>
    <row r="29" spans="1:12" ht="8.25" customHeight="1" x14ac:dyDescent="0.2">
      <c r="A29" s="43"/>
      <c r="B29" s="43"/>
      <c r="C29" s="43"/>
      <c r="D29" s="43"/>
      <c r="E29" s="43"/>
      <c r="F29" s="43"/>
      <c r="G29" s="43"/>
      <c r="H29" s="43"/>
      <c r="I29" s="43"/>
      <c r="J29" s="43"/>
      <c r="K29" s="43"/>
      <c r="L29" s="43"/>
    </row>
    <row r="30" spans="1:12" ht="39.75" customHeight="1" x14ac:dyDescent="0.2">
      <c r="A30" s="243" t="s">
        <v>150</v>
      </c>
      <c r="B30" s="243"/>
      <c r="C30" s="243"/>
      <c r="D30" s="243"/>
      <c r="E30" s="243"/>
      <c r="F30" s="243"/>
      <c r="G30" s="243"/>
      <c r="H30" s="243"/>
      <c r="I30" s="243"/>
      <c r="J30" s="243"/>
      <c r="K30" s="243"/>
      <c r="L30" s="243"/>
    </row>
    <row r="31" spans="1:12" ht="8.25" customHeight="1" x14ac:dyDescent="0.2">
      <c r="A31" s="44"/>
      <c r="B31" s="44"/>
      <c r="C31" s="44"/>
      <c r="D31" s="44"/>
      <c r="E31" s="44"/>
      <c r="F31" s="44"/>
      <c r="G31" s="44"/>
      <c r="H31" s="44"/>
      <c r="I31" s="44"/>
      <c r="J31" s="44"/>
      <c r="K31" s="44"/>
      <c r="L31" s="44"/>
    </row>
    <row r="32" spans="1:12" ht="27" customHeight="1" x14ac:dyDescent="0.2">
      <c r="A32" s="243" t="s">
        <v>151</v>
      </c>
      <c r="B32" s="243"/>
      <c r="C32" s="243"/>
      <c r="D32" s="243"/>
      <c r="E32" s="243"/>
      <c r="F32" s="243"/>
      <c r="G32" s="243"/>
      <c r="H32" s="243"/>
      <c r="I32" s="243"/>
      <c r="J32" s="243"/>
      <c r="K32" s="243"/>
      <c r="L32" s="243"/>
    </row>
    <row r="33" spans="1:12" ht="8.25" customHeight="1" x14ac:dyDescent="0.2">
      <c r="A33" s="44"/>
      <c r="B33" s="44"/>
      <c r="C33" s="44"/>
      <c r="D33" s="44"/>
      <c r="E33" s="44"/>
      <c r="F33" s="44"/>
      <c r="G33" s="44"/>
      <c r="H33" s="44"/>
      <c r="I33" s="44"/>
      <c r="J33" s="44"/>
      <c r="K33" s="44"/>
      <c r="L33" s="44"/>
    </row>
    <row r="34" spans="1:12" ht="26.25" customHeight="1" x14ac:dyDescent="0.2">
      <c r="A34" s="243" t="s">
        <v>152</v>
      </c>
      <c r="B34" s="243"/>
      <c r="C34" s="243"/>
      <c r="D34" s="243"/>
      <c r="E34" s="243"/>
      <c r="F34" s="243"/>
      <c r="G34" s="243"/>
      <c r="H34" s="243"/>
      <c r="I34" s="243"/>
      <c r="J34" s="243"/>
      <c r="K34" s="243"/>
      <c r="L34" s="243"/>
    </row>
    <row r="35" spans="1:12" ht="8.25" customHeight="1" x14ac:dyDescent="0.2">
      <c r="A35" s="44"/>
      <c r="B35" s="44"/>
      <c r="C35" s="44"/>
      <c r="D35" s="44"/>
      <c r="E35" s="44"/>
      <c r="F35" s="44"/>
      <c r="G35" s="44"/>
      <c r="H35" s="44"/>
      <c r="I35" s="44"/>
      <c r="J35" s="44"/>
      <c r="K35" s="44"/>
      <c r="L35" s="44"/>
    </row>
    <row r="36" spans="1:12" ht="39.75" customHeight="1" x14ac:dyDescent="0.2">
      <c r="A36" s="243" t="s">
        <v>153</v>
      </c>
      <c r="B36" s="243"/>
      <c r="C36" s="243"/>
      <c r="D36" s="243"/>
      <c r="E36" s="243"/>
      <c r="F36" s="243"/>
      <c r="G36" s="243"/>
      <c r="H36" s="243"/>
      <c r="I36" s="243"/>
      <c r="J36" s="243"/>
      <c r="K36" s="243"/>
      <c r="L36" s="243"/>
    </row>
    <row r="37" spans="1:12" ht="8.25" customHeight="1" x14ac:dyDescent="0.2">
      <c r="A37" s="44"/>
      <c r="B37" s="44"/>
      <c r="C37" s="44"/>
      <c r="D37" s="44"/>
      <c r="E37" s="44"/>
      <c r="F37" s="44"/>
      <c r="G37" s="44"/>
      <c r="H37" s="44"/>
      <c r="I37" s="44"/>
      <c r="J37" s="44"/>
      <c r="K37" s="44"/>
      <c r="L37" s="44"/>
    </row>
    <row r="38" spans="1:12" ht="54.95" customHeight="1" x14ac:dyDescent="0.2">
      <c r="A38" s="243" t="s">
        <v>154</v>
      </c>
      <c r="B38" s="243"/>
      <c r="C38" s="243"/>
      <c r="D38" s="243"/>
      <c r="E38" s="243"/>
      <c r="F38" s="243"/>
      <c r="G38" s="243"/>
      <c r="H38" s="243"/>
      <c r="I38" s="243"/>
      <c r="J38" s="243"/>
      <c r="K38" s="243"/>
      <c r="L38" s="243"/>
    </row>
    <row r="39" spans="1:12" ht="8.25" customHeight="1" x14ac:dyDescent="0.2">
      <c r="A39" s="44"/>
      <c r="B39" s="44"/>
      <c r="C39" s="44"/>
      <c r="D39" s="44"/>
      <c r="E39" s="44"/>
      <c r="F39" s="44"/>
      <c r="G39" s="44"/>
      <c r="H39" s="44"/>
      <c r="I39" s="44"/>
      <c r="J39" s="44"/>
      <c r="K39" s="44"/>
      <c r="L39" s="44"/>
    </row>
    <row r="40" spans="1:12" ht="15" customHeight="1" x14ac:dyDescent="0.2">
      <c r="A40" s="243" t="s">
        <v>155</v>
      </c>
      <c r="B40" s="243"/>
      <c r="C40" s="243"/>
      <c r="D40" s="243"/>
      <c r="E40" s="243"/>
      <c r="F40" s="243"/>
      <c r="G40" s="243"/>
      <c r="H40" s="243"/>
      <c r="I40" s="243"/>
      <c r="J40" s="243"/>
      <c r="K40" s="243"/>
      <c r="L40" s="243"/>
    </row>
    <row r="41" spans="1:12" ht="8.25" customHeight="1" x14ac:dyDescent="0.2">
      <c r="A41" s="43"/>
      <c r="B41" s="43"/>
      <c r="C41" s="43"/>
      <c r="D41" s="43"/>
      <c r="E41" s="43"/>
      <c r="F41" s="43"/>
      <c r="G41" s="43"/>
      <c r="H41" s="43"/>
      <c r="I41" s="43"/>
      <c r="J41" s="43"/>
      <c r="K41" s="43"/>
      <c r="L41" s="43"/>
    </row>
    <row r="42" spans="1:12" ht="27" customHeight="1" x14ac:dyDescent="0.2">
      <c r="A42" s="243" t="s">
        <v>156</v>
      </c>
      <c r="B42" s="243"/>
      <c r="C42" s="243"/>
      <c r="D42" s="243"/>
      <c r="E42" s="243"/>
      <c r="F42" s="243"/>
      <c r="G42" s="243"/>
      <c r="H42" s="243"/>
      <c r="I42" s="243"/>
      <c r="J42" s="243"/>
      <c r="K42" s="243"/>
      <c r="L42" s="243"/>
    </row>
    <row r="43" spans="1:12" ht="8.25" customHeight="1" x14ac:dyDescent="0.2">
      <c r="A43" s="44"/>
      <c r="B43" s="44"/>
      <c r="C43" s="44"/>
      <c r="D43" s="44"/>
      <c r="E43" s="44"/>
      <c r="F43" s="44"/>
      <c r="G43" s="44"/>
      <c r="H43" s="44"/>
      <c r="I43" s="44"/>
      <c r="J43" s="44"/>
      <c r="K43" s="44"/>
      <c r="L43" s="44"/>
    </row>
    <row r="44" spans="1:12" ht="51.75" customHeight="1" x14ac:dyDescent="0.2">
      <c r="A44" s="243" t="s">
        <v>157</v>
      </c>
      <c r="B44" s="243"/>
      <c r="C44" s="243"/>
      <c r="D44" s="243"/>
      <c r="E44" s="243"/>
      <c r="F44" s="243"/>
      <c r="G44" s="243"/>
      <c r="H44" s="243"/>
      <c r="I44" s="243"/>
      <c r="J44" s="243"/>
      <c r="K44" s="243"/>
      <c r="L44" s="243"/>
    </row>
    <row r="45" spans="1:12" ht="8.25" customHeight="1" x14ac:dyDescent="0.2">
      <c r="A45" s="44"/>
      <c r="B45" s="44"/>
      <c r="C45" s="44"/>
      <c r="D45" s="44"/>
      <c r="E45" s="44"/>
      <c r="F45" s="44"/>
      <c r="G45" s="44"/>
      <c r="H45" s="44"/>
      <c r="I45" s="44"/>
      <c r="J45" s="44"/>
      <c r="K45" s="44"/>
      <c r="L45" s="44"/>
    </row>
    <row r="46" spans="1:12" ht="15.75" customHeight="1" x14ac:dyDescent="0.2">
      <c r="A46" s="243" t="s">
        <v>158</v>
      </c>
      <c r="B46" s="243"/>
      <c r="C46" s="243"/>
      <c r="D46" s="243"/>
      <c r="E46" s="243"/>
      <c r="F46" s="243"/>
      <c r="G46" s="243"/>
      <c r="H46" s="243"/>
      <c r="I46" s="243"/>
      <c r="J46" s="243"/>
      <c r="K46" s="243"/>
      <c r="L46" s="243"/>
    </row>
    <row r="47" spans="1:12" ht="8.25" customHeight="1" x14ac:dyDescent="0.2">
      <c r="A47" s="44"/>
      <c r="B47" s="44"/>
      <c r="C47" s="44"/>
      <c r="D47" s="44"/>
      <c r="E47" s="44"/>
      <c r="F47" s="44"/>
      <c r="G47" s="44"/>
      <c r="H47" s="44"/>
      <c r="I47" s="44"/>
      <c r="J47" s="44"/>
      <c r="K47" s="44"/>
      <c r="L47" s="44"/>
    </row>
    <row r="48" spans="1:12" ht="12.75" customHeight="1" x14ac:dyDescent="0.2">
      <c r="A48" s="243" t="s">
        <v>159</v>
      </c>
      <c r="B48" s="243"/>
      <c r="C48" s="243"/>
      <c r="D48" s="243"/>
      <c r="E48" s="243"/>
      <c r="F48" s="243"/>
      <c r="G48" s="243"/>
      <c r="H48" s="243"/>
      <c r="I48" s="243"/>
      <c r="J48" s="243"/>
      <c r="K48" s="243"/>
      <c r="L48" s="243"/>
    </row>
    <row r="49" spans="1:12" ht="8.25" customHeight="1" x14ac:dyDescent="0.2">
      <c r="A49" s="46"/>
      <c r="B49" s="46"/>
      <c r="C49" s="46"/>
      <c r="D49" s="46"/>
      <c r="E49" s="46"/>
      <c r="F49" s="46"/>
      <c r="G49" s="46"/>
      <c r="H49" s="46"/>
      <c r="I49" s="46"/>
      <c r="J49" s="46"/>
      <c r="K49" s="46"/>
      <c r="L49" s="46"/>
    </row>
    <row r="50" spans="1:12" x14ac:dyDescent="0.2">
      <c r="A50" s="246" t="s">
        <v>160</v>
      </c>
      <c r="B50" s="246"/>
      <c r="C50" s="246"/>
      <c r="D50" s="246"/>
      <c r="E50" s="246" t="s">
        <v>161</v>
      </c>
      <c r="F50" s="246"/>
      <c r="G50" s="246" t="s">
        <v>162</v>
      </c>
      <c r="H50" s="246"/>
      <c r="I50" s="46"/>
      <c r="J50" s="46"/>
      <c r="K50" s="46"/>
      <c r="L50" s="46"/>
    </row>
    <row r="51" spans="1:12" x14ac:dyDescent="0.2">
      <c r="A51" s="247"/>
      <c r="B51" s="247"/>
      <c r="C51" s="247"/>
      <c r="D51" s="247"/>
      <c r="E51" s="247"/>
      <c r="F51" s="247"/>
      <c r="G51" s="247"/>
      <c r="H51" s="247"/>
      <c r="I51" s="46"/>
      <c r="J51" s="46"/>
      <c r="K51" s="46"/>
      <c r="L51" s="46"/>
    </row>
    <row r="52" spans="1:12" ht="8.25" customHeight="1" x14ac:dyDescent="0.2">
      <c r="A52" s="46"/>
      <c r="B52" s="46"/>
      <c r="C52" s="46"/>
      <c r="D52" s="46"/>
      <c r="E52" s="46"/>
      <c r="F52" s="46"/>
      <c r="G52" s="46"/>
      <c r="H52" s="46"/>
      <c r="I52" s="46"/>
      <c r="J52" s="46"/>
      <c r="K52" s="46"/>
      <c r="L52" s="46"/>
    </row>
    <row r="53" spans="1:12" ht="12.75" customHeight="1" x14ac:dyDescent="0.2">
      <c r="A53" s="46" t="s">
        <v>163</v>
      </c>
      <c r="B53" s="46"/>
      <c r="C53" s="46"/>
      <c r="D53" s="46"/>
      <c r="E53" s="46"/>
      <c r="F53" s="46"/>
      <c r="G53" s="46"/>
      <c r="H53" s="46"/>
      <c r="I53" s="46"/>
      <c r="J53" s="46"/>
      <c r="K53" s="46"/>
      <c r="L53" s="46"/>
    </row>
    <row r="54" spans="1:12" ht="12.75" customHeight="1" x14ac:dyDescent="0.2">
      <c r="A54" s="248" t="s">
        <v>164</v>
      </c>
      <c r="B54" s="248"/>
      <c r="C54" s="248"/>
      <c r="D54" s="248"/>
      <c r="E54" s="46">
        <v>3</v>
      </c>
      <c r="F54" s="46"/>
      <c r="G54" s="46">
        <f>1.5</f>
        <v>1.5</v>
      </c>
      <c r="H54" s="46"/>
      <c r="I54" s="46"/>
      <c r="J54" s="46"/>
      <c r="K54" s="46"/>
      <c r="L54" s="46"/>
    </row>
    <row r="55" spans="1:12" ht="12.75" customHeight="1" x14ac:dyDescent="0.2">
      <c r="A55" s="248" t="s">
        <v>165</v>
      </c>
      <c r="B55" s="248"/>
      <c r="C55" s="248"/>
      <c r="D55" s="248"/>
      <c r="E55" s="46">
        <v>2</v>
      </c>
      <c r="F55" s="46"/>
      <c r="G55" s="46">
        <v>0.4</v>
      </c>
      <c r="H55" s="46"/>
      <c r="I55" s="46"/>
      <c r="J55" s="46"/>
      <c r="K55" s="46"/>
      <c r="L55" s="46"/>
    </row>
    <row r="56" spans="1:12" x14ac:dyDescent="0.2">
      <c r="A56" s="248" t="s">
        <v>166</v>
      </c>
      <c r="B56" s="248"/>
      <c r="C56" s="248"/>
      <c r="D56" s="248"/>
      <c r="E56" s="46">
        <v>1</v>
      </c>
      <c r="F56" s="46"/>
      <c r="G56" s="46">
        <v>0.5</v>
      </c>
      <c r="H56" s="46"/>
      <c r="I56" s="46"/>
      <c r="J56" s="46"/>
      <c r="K56" s="46"/>
      <c r="L56" s="46"/>
    </row>
    <row r="57" spans="1:12" x14ac:dyDescent="0.2">
      <c r="A57" s="249" t="s">
        <v>167</v>
      </c>
      <c r="B57" s="249"/>
      <c r="C57" s="249"/>
      <c r="D57" s="249"/>
      <c r="E57" s="47">
        <v>2</v>
      </c>
      <c r="F57" s="47"/>
      <c r="G57" s="47">
        <v>0.3</v>
      </c>
      <c r="H57" s="47"/>
      <c r="I57" s="46"/>
      <c r="J57" s="46"/>
      <c r="K57" s="46"/>
      <c r="L57" s="46"/>
    </row>
    <row r="58" spans="1:12" ht="8.25" customHeight="1" x14ac:dyDescent="0.2">
      <c r="A58" s="46"/>
      <c r="B58" s="46"/>
      <c r="C58" s="46"/>
      <c r="D58" s="46"/>
      <c r="E58" s="46"/>
      <c r="F58" s="46"/>
      <c r="G58" s="46"/>
      <c r="H58" s="46"/>
      <c r="I58" s="46"/>
      <c r="J58" s="46"/>
      <c r="K58" s="46"/>
      <c r="L58" s="46"/>
    </row>
    <row r="59" spans="1:12" x14ac:dyDescent="0.2">
      <c r="A59" s="46"/>
      <c r="B59" s="46" t="s">
        <v>168</v>
      </c>
      <c r="C59" s="46"/>
      <c r="D59" s="46"/>
      <c r="E59" s="46">
        <v>8</v>
      </c>
      <c r="F59" s="48" t="s">
        <v>169</v>
      </c>
      <c r="G59" s="46">
        <v>2.7</v>
      </c>
      <c r="H59" s="46"/>
      <c r="I59" s="46"/>
      <c r="J59" s="46"/>
      <c r="K59" s="46"/>
      <c r="L59" s="46"/>
    </row>
    <row r="60" spans="1:12" ht="8.25" customHeight="1" x14ac:dyDescent="0.2">
      <c r="A60" s="46"/>
      <c r="B60" s="46"/>
      <c r="C60" s="46"/>
      <c r="D60" s="46"/>
      <c r="E60" s="46"/>
      <c r="F60" s="46"/>
      <c r="G60" s="46"/>
      <c r="H60" s="46"/>
      <c r="I60" s="46"/>
      <c r="J60" s="46"/>
      <c r="K60" s="46"/>
      <c r="L60" s="46"/>
    </row>
    <row r="61" spans="1:12" s="49" customFormat="1" ht="15" customHeight="1" x14ac:dyDescent="0.25">
      <c r="A61" s="250" t="s">
        <v>170</v>
      </c>
      <c r="B61" s="250"/>
      <c r="C61" s="250"/>
      <c r="D61" s="250"/>
      <c r="E61" s="250"/>
      <c r="F61" s="250"/>
      <c r="G61" s="250"/>
      <c r="H61" s="250"/>
      <c r="I61" s="250"/>
      <c r="J61" s="250"/>
      <c r="K61" s="250"/>
      <c r="L61" s="250"/>
    </row>
    <row r="62" spans="1:12" ht="12" hidden="1" customHeight="1" x14ac:dyDescent="0.2"/>
  </sheetData>
  <sheetProtection algorithmName="SHA-512" hashValue="QmYPk1yhYwrncuy407eXiUIQuTH5ZALSOaK7woM+rxgxOB7cFqrcJyG6j527SA5149M6+jfp9GTpFA0t50zZnw==" saltValue="Plx3tPfy0JXep9OmfShsRQ==" spinCount="100000" sheet="1" objects="1" scenarios="1"/>
  <mergeCells count="33">
    <mergeCell ref="A54:D54"/>
    <mergeCell ref="A55:D55"/>
    <mergeCell ref="A56:D56"/>
    <mergeCell ref="A57:D57"/>
    <mergeCell ref="A61:L61"/>
    <mergeCell ref="A44:L44"/>
    <mergeCell ref="A46:L46"/>
    <mergeCell ref="A48:L48"/>
    <mergeCell ref="A50:D51"/>
    <mergeCell ref="E50:F51"/>
    <mergeCell ref="G50:H51"/>
    <mergeCell ref="A42:L42"/>
    <mergeCell ref="A20:L20"/>
    <mergeCell ref="A22:L22"/>
    <mergeCell ref="A24:L24"/>
    <mergeCell ref="A26:L26"/>
    <mergeCell ref="A28:L28"/>
    <mergeCell ref="A30:L30"/>
    <mergeCell ref="A32:L32"/>
    <mergeCell ref="A34:L34"/>
    <mergeCell ref="A36:L36"/>
    <mergeCell ref="A38:L38"/>
    <mergeCell ref="A40:L40"/>
    <mergeCell ref="A2:L2"/>
    <mergeCell ref="A3:A5"/>
    <mergeCell ref="B3:B5"/>
    <mergeCell ref="C3:F3"/>
    <mergeCell ref="G3:H4"/>
    <mergeCell ref="I3:L3"/>
    <mergeCell ref="C4:D4"/>
    <mergeCell ref="E4:F4"/>
    <mergeCell ref="I4:J4"/>
    <mergeCell ref="K4:L4"/>
  </mergeCells>
  <conditionalFormatting sqref="C7">
    <cfRule type="cellIs" dxfId="38" priority="1" operator="equal">
      <formula>0</formula>
    </cfRule>
  </conditionalFormatting>
  <dataValidations count="2">
    <dataValidation type="whole" allowBlank="1" showErrorMessage="1" errorTitle="Greška" error="Unesite broj:  0 - 9999" prompt="Unesite broj:  0 - 9999" sqref="G9:J18">
      <formula1>0</formula1>
      <formula2>9999</formula2>
    </dataValidation>
    <dataValidation type="decimal" allowBlank="1" showErrorMessage="1" errorTitle="Greška" error="Unesite broj:  0 - 9999,9" prompt="Unesite broj:  0 - 9999,9" sqref="K9:L18">
      <formula1>0</formula1>
      <formula2>9999.9</formula2>
    </dataValidation>
  </dataValidations>
  <pageMargins left="0.15748031496062992" right="0.15748031496062992" top="0.59055118110236227" bottom="0.59055118110236227" header="0.51181102362204722" footer="0.51181102362204722"/>
  <pageSetup paperSize="9" scale="87"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notEqual" id="{0C5F5F31-F446-47A1-B111-14FE3186434D}">
            <xm:f>'Tablica 3.'!$C$10</xm:f>
            <x14:dxf>
              <fill>
                <patternFill>
                  <bgColor rgb="FFFF0000"/>
                </patternFill>
              </fill>
            </x14:dxf>
          </x14:cfRule>
          <xm:sqref>C7</xm:sqref>
        </x14:conditionalFormatting>
        <x14:conditionalFormatting xmlns:xm="http://schemas.microsoft.com/office/excel/2006/main">
          <x14:cfRule type="cellIs" priority="10" operator="notEqual" id="{0D8627AB-BA3F-494B-923A-EA1F0DFCF35A}">
            <xm:f>'Tablica 3.'!$D$10</xm:f>
            <x14:dxf>
              <fill>
                <patternFill>
                  <bgColor rgb="FFFF0000"/>
                </patternFill>
              </fill>
            </x14:dxf>
          </x14:cfRule>
          <xm:sqref>D7</xm:sqref>
        </x14:conditionalFormatting>
        <x14:conditionalFormatting xmlns:xm="http://schemas.microsoft.com/office/excel/2006/main">
          <x14:cfRule type="cellIs" priority="9" operator="notEqual" id="{61C56E90-B0B9-4FF3-8C0E-53D5A744848C}">
            <xm:f>'Tablica 4.'!$C$10</xm:f>
            <x14:dxf>
              <fill>
                <patternFill>
                  <bgColor rgb="FFFF0000"/>
                </patternFill>
              </fill>
            </x14:dxf>
          </x14:cfRule>
          <xm:sqref>E7</xm:sqref>
        </x14:conditionalFormatting>
        <x14:conditionalFormatting xmlns:xm="http://schemas.microsoft.com/office/excel/2006/main">
          <x14:cfRule type="cellIs" priority="8" operator="notEqual" id="{641BF777-5F81-47C8-9844-73269FDE613E}">
            <xm:f>'Tablica 4.'!$D$10</xm:f>
            <x14:dxf>
              <fill>
                <patternFill>
                  <bgColor rgb="FFFF0000"/>
                </patternFill>
              </fill>
            </x14:dxf>
          </x14:cfRule>
          <xm:sqref>F7</xm:sqref>
        </x14:conditionalFormatting>
        <x14:conditionalFormatting xmlns:xm="http://schemas.microsoft.com/office/excel/2006/main">
          <x14:cfRule type="cellIs" priority="7" operator="notEqual" id="{7EAC67B6-1014-4A0D-9D49-0903AC0516E0}">
            <xm:f>'Tablica 6.'!$C$7</xm:f>
            <x14:dxf>
              <fill>
                <patternFill>
                  <bgColor rgb="FFFF0000"/>
                </patternFill>
              </fill>
            </x14:dxf>
          </x14:cfRule>
          <xm:sqref>C8</xm:sqref>
        </x14:conditionalFormatting>
        <x14:conditionalFormatting xmlns:xm="http://schemas.microsoft.com/office/excel/2006/main">
          <x14:cfRule type="cellIs" priority="6" operator="notEqual" id="{4DA85191-1BE6-496D-8BD1-AE27390D2FD5}">
            <xm:f>'Tablica 6.'!$D$7</xm:f>
            <x14:dxf>
              <fill>
                <patternFill>
                  <bgColor rgb="FFFF0000"/>
                </patternFill>
              </fill>
            </x14:dxf>
          </x14:cfRule>
          <xm:sqref>D8</xm:sqref>
        </x14:conditionalFormatting>
        <x14:conditionalFormatting xmlns:xm="http://schemas.microsoft.com/office/excel/2006/main">
          <x14:cfRule type="cellIs" priority="5" operator="notEqual" id="{08EDFA38-9FBD-4892-9FAE-F5CBEF145A4E}">
            <xm:f>'Tablica 5.'!$C$8</xm:f>
            <x14:dxf>
              <fill>
                <patternFill>
                  <bgColor rgb="FFFF0000"/>
                </patternFill>
              </fill>
            </x14:dxf>
          </x14:cfRule>
          <xm:sqref>G8</xm:sqref>
        </x14:conditionalFormatting>
        <x14:conditionalFormatting xmlns:xm="http://schemas.microsoft.com/office/excel/2006/main">
          <x14:cfRule type="cellIs" priority="4" operator="notEqual" id="{D39F99F2-24B0-43A7-BDFB-1DE8AC58341E}">
            <xm:f>'Tablica 5.'!$E$8</xm:f>
            <x14:dxf>
              <fill>
                <patternFill>
                  <bgColor rgb="FFFF0000"/>
                </patternFill>
              </fill>
            </x14:dxf>
          </x14:cfRule>
          <xm:sqref>I8</xm:sqref>
        </x14:conditionalFormatting>
        <x14:conditionalFormatting xmlns:xm="http://schemas.microsoft.com/office/excel/2006/main">
          <x14:cfRule type="cellIs" priority="3" operator="notEqual" id="{693DDEE8-4547-4561-85A6-D199A3BAB37E}">
            <xm:f>'Tablica 5.'!$F$8</xm:f>
            <x14:dxf>
              <fill>
                <patternFill>
                  <bgColor rgb="FFFF0000"/>
                </patternFill>
              </fill>
            </x14:dxf>
          </x14:cfRule>
          <xm:sqref>J8</xm:sqref>
        </x14:conditionalFormatting>
        <x14:conditionalFormatting xmlns:xm="http://schemas.microsoft.com/office/excel/2006/main">
          <x14:cfRule type="cellIs" priority="2" operator="notEqual" id="{E1261100-B0CB-4B31-8C07-09626B64A713}">
            <xm:f>'Tablica 5.'!$D$8</xm:f>
            <x14:dxf>
              <fill>
                <patternFill>
                  <bgColor rgb="FFFF0000"/>
                </patternFill>
              </fill>
            </x14:dxf>
          </x14:cfRule>
          <xm:sqref>H8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
  <sheetViews>
    <sheetView showGridLines="0" zoomScaleNormal="100" workbookViewId="0">
      <selection activeCell="C10" sqref="C10"/>
    </sheetView>
  </sheetViews>
  <sheetFormatPr defaultColWidth="0" defaultRowHeight="12.75" zeroHeight="1" x14ac:dyDescent="0.2"/>
  <cols>
    <col min="1" max="1" width="9.140625" style="30" customWidth="1"/>
    <col min="2" max="2" width="42.7109375" style="30" customWidth="1"/>
    <col min="3" max="6" width="19.7109375" style="30" customWidth="1"/>
    <col min="7" max="7" width="0.7109375" style="30" customWidth="1"/>
    <col min="8" max="8" width="10.7109375" style="30" hidden="1" customWidth="1"/>
    <col min="9" max="16384" width="9.140625" style="30" hidden="1"/>
  </cols>
  <sheetData>
    <row r="1" spans="1:6" ht="15" customHeight="1" x14ac:dyDescent="0.2">
      <c r="F1" s="50" t="s">
        <v>171</v>
      </c>
    </row>
    <row r="2" spans="1:6" ht="33.75" customHeight="1" thickBot="1" x14ac:dyDescent="0.25">
      <c r="A2" s="228" t="s">
        <v>360</v>
      </c>
      <c r="B2" s="228"/>
      <c r="C2" s="228"/>
      <c r="D2" s="228"/>
      <c r="E2" s="228"/>
      <c r="F2" s="228"/>
    </row>
    <row r="3" spans="1:6" ht="13.7" customHeight="1" thickTop="1" x14ac:dyDescent="0.2">
      <c r="A3" s="229" t="s">
        <v>123</v>
      </c>
      <c r="B3" s="251"/>
      <c r="C3" s="254" t="s">
        <v>172</v>
      </c>
      <c r="D3" s="255"/>
      <c r="E3" s="255"/>
      <c r="F3" s="256"/>
    </row>
    <row r="4" spans="1:6" ht="20.25" customHeight="1" x14ac:dyDescent="0.2">
      <c r="A4" s="230"/>
      <c r="B4" s="252"/>
      <c r="C4" s="257"/>
      <c r="D4" s="258"/>
      <c r="E4" s="258"/>
      <c r="F4" s="259"/>
    </row>
    <row r="5" spans="1:6" ht="20.25" customHeight="1" x14ac:dyDescent="0.2">
      <c r="A5" s="230"/>
      <c r="B5" s="252"/>
      <c r="C5" s="239" t="s">
        <v>173</v>
      </c>
      <c r="D5" s="239"/>
      <c r="E5" s="239" t="s">
        <v>174</v>
      </c>
      <c r="F5" s="260"/>
    </row>
    <row r="6" spans="1:6" ht="20.25" customHeight="1" x14ac:dyDescent="0.2">
      <c r="A6" s="231"/>
      <c r="B6" s="253"/>
      <c r="C6" s="31" t="s">
        <v>131</v>
      </c>
      <c r="D6" s="31" t="s">
        <v>132</v>
      </c>
      <c r="E6" s="31" t="s">
        <v>131</v>
      </c>
      <c r="F6" s="51" t="s">
        <v>132</v>
      </c>
    </row>
    <row r="7" spans="1:6" x14ac:dyDescent="0.2">
      <c r="A7" s="52">
        <v>1</v>
      </c>
      <c r="B7" s="53">
        <v>2</v>
      </c>
      <c r="C7" s="54">
        <v>3</v>
      </c>
      <c r="D7" s="54">
        <v>4</v>
      </c>
      <c r="E7" s="54">
        <v>5</v>
      </c>
      <c r="F7" s="55">
        <v>6</v>
      </c>
    </row>
    <row r="8" spans="1:6" ht="15" customHeight="1" x14ac:dyDescent="0.2">
      <c r="A8" s="56">
        <v>1</v>
      </c>
      <c r="B8" s="57" t="s">
        <v>133</v>
      </c>
      <c r="C8" s="84">
        <f>SUM(C9,C17:C19)</f>
        <v>0</v>
      </c>
      <c r="D8" s="84">
        <f t="shared" ref="D8:F8" si="0">SUM(D9,D17:D19)</f>
        <v>0</v>
      </c>
      <c r="E8" s="164">
        <f t="shared" si="0"/>
        <v>0</v>
      </c>
      <c r="F8" s="165">
        <f t="shared" si="0"/>
        <v>0</v>
      </c>
    </row>
    <row r="9" spans="1:6" ht="15" customHeight="1" x14ac:dyDescent="0.2">
      <c r="A9" s="56">
        <v>2</v>
      </c>
      <c r="B9" s="39" t="s">
        <v>337</v>
      </c>
      <c r="C9" s="84">
        <f>SUM(C10:C16)</f>
        <v>0</v>
      </c>
      <c r="D9" s="84">
        <f>SUM(D10:D16)</f>
        <v>0</v>
      </c>
      <c r="E9" s="164">
        <f>SUM(E10:E16)</f>
        <v>0</v>
      </c>
      <c r="F9" s="165">
        <f>SUM(F10:F16)</f>
        <v>0</v>
      </c>
    </row>
    <row r="10" spans="1:6" s="49" customFormat="1" ht="24.75" customHeight="1" x14ac:dyDescent="0.25">
      <c r="A10" s="56">
        <v>3</v>
      </c>
      <c r="B10" s="147" t="s">
        <v>135</v>
      </c>
      <c r="C10" s="143"/>
      <c r="D10" s="143"/>
      <c r="E10" s="143"/>
      <c r="F10" s="144"/>
    </row>
    <row r="11" spans="1:6" ht="15" customHeight="1" x14ac:dyDescent="0.2">
      <c r="A11" s="56">
        <v>4</v>
      </c>
      <c r="B11" s="147" t="s">
        <v>136</v>
      </c>
      <c r="C11" s="143"/>
      <c r="D11" s="143"/>
      <c r="E11" s="143"/>
      <c r="F11" s="144"/>
    </row>
    <row r="12" spans="1:6" ht="15" customHeight="1" x14ac:dyDescent="0.2">
      <c r="A12" s="56">
        <v>5</v>
      </c>
      <c r="B12" s="147" t="s">
        <v>137</v>
      </c>
      <c r="C12" s="143"/>
      <c r="D12" s="143"/>
      <c r="E12" s="143"/>
      <c r="F12" s="144"/>
    </row>
    <row r="13" spans="1:6" ht="15" customHeight="1" x14ac:dyDescent="0.2">
      <c r="A13" s="56">
        <v>6</v>
      </c>
      <c r="B13" s="147" t="s">
        <v>138</v>
      </c>
      <c r="C13" s="143"/>
      <c r="D13" s="143"/>
      <c r="E13" s="143"/>
      <c r="F13" s="144"/>
    </row>
    <row r="14" spans="1:6" ht="15" customHeight="1" x14ac:dyDescent="0.2">
      <c r="A14" s="56">
        <v>7</v>
      </c>
      <c r="B14" s="147" t="s">
        <v>139</v>
      </c>
      <c r="C14" s="143"/>
      <c r="D14" s="143"/>
      <c r="E14" s="143"/>
      <c r="F14" s="144"/>
    </row>
    <row r="15" spans="1:6" ht="15" customHeight="1" x14ac:dyDescent="0.2">
      <c r="A15" s="56">
        <v>8</v>
      </c>
      <c r="B15" s="147" t="s">
        <v>140</v>
      </c>
      <c r="C15" s="143"/>
      <c r="D15" s="143"/>
      <c r="E15" s="143"/>
      <c r="F15" s="144"/>
    </row>
    <row r="16" spans="1:6" ht="15" customHeight="1" x14ac:dyDescent="0.2">
      <c r="A16" s="56">
        <v>9</v>
      </c>
      <c r="B16" s="147" t="s">
        <v>141</v>
      </c>
      <c r="C16" s="143"/>
      <c r="D16" s="143"/>
      <c r="E16" s="143"/>
      <c r="F16" s="144"/>
    </row>
    <row r="17" spans="1:6" ht="15" customHeight="1" x14ac:dyDescent="0.2">
      <c r="A17" s="56">
        <v>10</v>
      </c>
      <c r="B17" s="39" t="s">
        <v>142</v>
      </c>
      <c r="C17" s="143"/>
      <c r="D17" s="143"/>
      <c r="E17" s="143"/>
      <c r="F17" s="144"/>
    </row>
    <row r="18" spans="1:6" ht="15" customHeight="1" x14ac:dyDescent="0.2">
      <c r="A18" s="56">
        <v>11</v>
      </c>
      <c r="B18" s="39" t="s">
        <v>143</v>
      </c>
      <c r="C18" s="143"/>
      <c r="D18" s="143"/>
      <c r="E18" s="143"/>
      <c r="F18" s="144"/>
    </row>
    <row r="19" spans="1:6" ht="15" customHeight="1" thickBot="1" x14ac:dyDescent="0.25">
      <c r="A19" s="59">
        <v>12</v>
      </c>
      <c r="B19" s="41" t="s">
        <v>144</v>
      </c>
      <c r="C19" s="171"/>
      <c r="D19" s="171"/>
      <c r="E19" s="171"/>
      <c r="F19" s="172"/>
    </row>
    <row r="20" spans="1:6" ht="13.5" thickTop="1" x14ac:dyDescent="0.2"/>
    <row r="21" spans="1:6" ht="53.25" customHeight="1" x14ac:dyDescent="0.2">
      <c r="A21" s="243" t="s">
        <v>175</v>
      </c>
      <c r="B21" s="243"/>
      <c r="C21" s="243"/>
      <c r="D21" s="243"/>
      <c r="E21" s="243"/>
      <c r="F21" s="243"/>
    </row>
    <row r="22" spans="1:6" ht="8.25" customHeight="1" x14ac:dyDescent="0.2">
      <c r="A22" s="44"/>
      <c r="B22" s="44"/>
      <c r="C22" s="44"/>
      <c r="D22" s="44"/>
      <c r="E22" s="44"/>
      <c r="F22" s="44"/>
    </row>
    <row r="23" spans="1:6" ht="54" customHeight="1" x14ac:dyDescent="0.2">
      <c r="A23" s="243" t="s">
        <v>176</v>
      </c>
      <c r="B23" s="243"/>
      <c r="C23" s="243"/>
      <c r="D23" s="243"/>
      <c r="E23" s="243"/>
      <c r="F23" s="243"/>
    </row>
    <row r="24" spans="1:6" ht="8.25" customHeight="1" x14ac:dyDescent="0.2">
      <c r="A24" s="44"/>
      <c r="B24" s="44"/>
      <c r="C24" s="44"/>
      <c r="D24" s="44"/>
      <c r="E24" s="44"/>
      <c r="F24" s="44"/>
    </row>
    <row r="25" spans="1:6" ht="28.5" customHeight="1" x14ac:dyDescent="0.2">
      <c r="A25" s="243" t="s">
        <v>177</v>
      </c>
      <c r="B25" s="243"/>
      <c r="C25" s="243"/>
      <c r="D25" s="243"/>
      <c r="E25" s="243"/>
      <c r="F25" s="243"/>
    </row>
    <row r="26" spans="1:6" ht="8.25" customHeight="1" x14ac:dyDescent="0.2">
      <c r="A26" s="44"/>
      <c r="B26" s="44"/>
      <c r="C26" s="44"/>
      <c r="D26" s="44"/>
      <c r="E26" s="44"/>
      <c r="F26" s="44"/>
    </row>
    <row r="27" spans="1:6" ht="26.25" customHeight="1" x14ac:dyDescent="0.2">
      <c r="A27" s="243" t="s">
        <v>178</v>
      </c>
      <c r="B27" s="243"/>
      <c r="C27" s="243"/>
      <c r="D27" s="243"/>
      <c r="E27" s="243"/>
      <c r="F27" s="243"/>
    </row>
  </sheetData>
  <sheetProtection algorithmName="SHA-512" hashValue="QNjlsnpRCzYAY/qTDI1kAC0WkTIFk1Db/J/mvqd02zzfBCmjlxMAl29Fb045ihOAB45/xO5N9rYpK5XmYOCB6Q==" saltValue="wgp5FrE3wkuFJLxcvaG8Tw==" spinCount="100000" sheet="1" objects="1" scenarios="1"/>
  <mergeCells count="10">
    <mergeCell ref="A21:F21"/>
    <mergeCell ref="A23:F23"/>
    <mergeCell ref="A25:F25"/>
    <mergeCell ref="A27:F27"/>
    <mergeCell ref="A2:F2"/>
    <mergeCell ref="A3:A6"/>
    <mergeCell ref="B3:B6"/>
    <mergeCell ref="C3:F4"/>
    <mergeCell ref="C5:D5"/>
    <mergeCell ref="E5:F5"/>
  </mergeCells>
  <dataValidations count="2">
    <dataValidation type="whole" allowBlank="1" showErrorMessage="1" errorTitle="Greška" error="Unesite broj:  0 - 9999" prompt="Unesite broj:  0 - 9999" sqref="C10:D19">
      <formula1>0</formula1>
      <formula2>9999</formula2>
    </dataValidation>
    <dataValidation type="decimal" allowBlank="1" showErrorMessage="1" errorTitle="Greška" error="Unesite broj:  0 - 9999,9" prompt="Unesite broj:  0 - 9999,9" sqref="E10:F19">
      <formula1>0</formula1>
      <formula2>9999.9</formula2>
    </dataValidation>
  </dataValidations>
  <pageMargins left="0.15748031496062992" right="0.35433070866141736" top="0.59055118110236227" bottom="0.59055118110236227"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836A18CE-B82D-4138-8AF7-69E493E86E88}">
            <xm:f>'Tablica 3.'!$C$23</xm:f>
            <x14:dxf>
              <fill>
                <patternFill>
                  <bgColor rgb="FFFF0000"/>
                </patternFill>
              </fill>
            </x14:dxf>
          </x14:cfRule>
          <xm:sqref>C8</xm:sqref>
        </x14:conditionalFormatting>
        <x14:conditionalFormatting xmlns:xm="http://schemas.microsoft.com/office/excel/2006/main">
          <x14:cfRule type="cellIs" priority="3" operator="notEqual" id="{84D6CDC4-A9DA-4FAF-9E81-A4AD9720C877}">
            <xm:f>'Tablica 3.'!$D$23</xm:f>
            <x14:dxf>
              <fill>
                <patternFill>
                  <bgColor rgb="FFFF0000"/>
                </patternFill>
              </fill>
            </x14:dxf>
          </x14:cfRule>
          <xm:sqref>D8</xm:sqref>
        </x14:conditionalFormatting>
        <x14:conditionalFormatting xmlns:xm="http://schemas.microsoft.com/office/excel/2006/main">
          <x14:cfRule type="cellIs" priority="2" operator="notEqual" id="{D2483896-9EA7-4010-AC71-55612276B883}">
            <xm:f>'Tablica 4.'!$C$23</xm:f>
            <x14:dxf>
              <fill>
                <patternFill>
                  <bgColor rgb="FFFF0000"/>
                </patternFill>
              </fill>
            </x14:dxf>
          </x14:cfRule>
          <xm:sqref>E8</xm:sqref>
        </x14:conditionalFormatting>
        <x14:conditionalFormatting xmlns:xm="http://schemas.microsoft.com/office/excel/2006/main">
          <x14:cfRule type="cellIs" priority="1" operator="notEqual" id="{4F5E816F-5657-4939-A65D-B3B7BEA46EAC}">
            <xm:f>'Tablica 4.'!$D$23</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2"/>
  <sheetViews>
    <sheetView showGridLines="0" zoomScaleNormal="100" workbookViewId="0">
      <selection activeCell="E12" sqref="E12"/>
    </sheetView>
  </sheetViews>
  <sheetFormatPr defaultColWidth="0" defaultRowHeight="12.75" zeroHeight="1" x14ac:dyDescent="0.2"/>
  <cols>
    <col min="1" max="1" width="9.28515625" style="30" customWidth="1"/>
    <col min="2" max="2" width="35.140625" style="30" customWidth="1"/>
    <col min="3" max="16" width="11.7109375" style="30" customWidth="1"/>
    <col min="17" max="17" width="0.7109375" style="30" customWidth="1"/>
    <col min="18" max="16384" width="11.42578125" style="30" hidden="1"/>
  </cols>
  <sheetData>
    <row r="1" spans="1:16" s="49" customFormat="1" ht="15.75" customHeight="1" x14ac:dyDescent="0.25">
      <c r="P1" s="60" t="s">
        <v>179</v>
      </c>
    </row>
    <row r="2" spans="1:16" s="49" customFormat="1" ht="15.75" customHeight="1" thickBot="1" x14ac:dyDescent="0.3">
      <c r="A2" s="261" t="s">
        <v>361</v>
      </c>
      <c r="B2" s="261"/>
      <c r="C2" s="261"/>
      <c r="D2" s="261"/>
      <c r="E2" s="261"/>
      <c r="F2" s="261"/>
      <c r="G2" s="261"/>
      <c r="H2" s="261"/>
      <c r="I2" s="261"/>
      <c r="J2" s="261"/>
      <c r="K2" s="261"/>
      <c r="L2" s="261"/>
      <c r="M2" s="261"/>
      <c r="N2" s="261"/>
      <c r="O2" s="261"/>
      <c r="P2" s="261"/>
    </row>
    <row r="3" spans="1:16" ht="20.25" customHeight="1" thickTop="1" x14ac:dyDescent="0.2">
      <c r="A3" s="229" t="s">
        <v>123</v>
      </c>
      <c r="B3" s="251"/>
      <c r="C3" s="238" t="s">
        <v>180</v>
      </c>
      <c r="D3" s="262"/>
      <c r="E3" s="264" t="s">
        <v>181</v>
      </c>
      <c r="F3" s="265"/>
      <c r="G3" s="265"/>
      <c r="H3" s="265"/>
      <c r="I3" s="265"/>
      <c r="J3" s="265"/>
      <c r="K3" s="265"/>
      <c r="L3" s="265"/>
      <c r="M3" s="265"/>
      <c r="N3" s="265"/>
      <c r="O3" s="265"/>
      <c r="P3" s="266"/>
    </row>
    <row r="4" spans="1:16" ht="12.75" customHeight="1" x14ac:dyDescent="0.2">
      <c r="A4" s="230"/>
      <c r="B4" s="252"/>
      <c r="C4" s="263"/>
      <c r="D4" s="263"/>
      <c r="E4" s="239" t="s">
        <v>182</v>
      </c>
      <c r="F4" s="263"/>
      <c r="G4" s="239" t="s">
        <v>183</v>
      </c>
      <c r="H4" s="267"/>
      <c r="I4" s="268" t="s">
        <v>184</v>
      </c>
      <c r="J4" s="269"/>
      <c r="K4" s="268" t="s">
        <v>369</v>
      </c>
      <c r="L4" s="274"/>
      <c r="M4" s="268" t="s">
        <v>185</v>
      </c>
      <c r="N4" s="274"/>
      <c r="O4" s="239" t="s">
        <v>186</v>
      </c>
      <c r="P4" s="260"/>
    </row>
    <row r="5" spans="1:16" x14ac:dyDescent="0.2">
      <c r="A5" s="230"/>
      <c r="B5" s="252"/>
      <c r="C5" s="263"/>
      <c r="D5" s="263"/>
      <c r="E5" s="263"/>
      <c r="F5" s="263"/>
      <c r="G5" s="267"/>
      <c r="H5" s="267"/>
      <c r="I5" s="270"/>
      <c r="J5" s="271"/>
      <c r="K5" s="275"/>
      <c r="L5" s="276"/>
      <c r="M5" s="275"/>
      <c r="N5" s="276"/>
      <c r="O5" s="239"/>
      <c r="P5" s="260"/>
    </row>
    <row r="6" spans="1:16" ht="81.95" customHeight="1" x14ac:dyDescent="0.2">
      <c r="A6" s="230"/>
      <c r="B6" s="252"/>
      <c r="C6" s="263"/>
      <c r="D6" s="263"/>
      <c r="E6" s="263"/>
      <c r="F6" s="263"/>
      <c r="G6" s="267"/>
      <c r="H6" s="267"/>
      <c r="I6" s="272"/>
      <c r="J6" s="273"/>
      <c r="K6" s="257"/>
      <c r="L6" s="277"/>
      <c r="M6" s="257"/>
      <c r="N6" s="277"/>
      <c r="O6" s="239"/>
      <c r="P6" s="260"/>
    </row>
    <row r="7" spans="1:16" ht="20.25" customHeight="1" x14ac:dyDescent="0.2">
      <c r="A7" s="231"/>
      <c r="B7" s="253"/>
      <c r="C7" s="31" t="s">
        <v>131</v>
      </c>
      <c r="D7" s="31" t="s">
        <v>132</v>
      </c>
      <c r="E7" s="31" t="s">
        <v>131</v>
      </c>
      <c r="F7" s="31" t="s">
        <v>132</v>
      </c>
      <c r="G7" s="31" t="s">
        <v>131</v>
      </c>
      <c r="H7" s="31" t="s">
        <v>132</v>
      </c>
      <c r="I7" s="31" t="s">
        <v>131</v>
      </c>
      <c r="J7" s="31" t="s">
        <v>132</v>
      </c>
      <c r="K7" s="31" t="s">
        <v>131</v>
      </c>
      <c r="L7" s="31" t="s">
        <v>132</v>
      </c>
      <c r="M7" s="31" t="s">
        <v>131</v>
      </c>
      <c r="N7" s="31" t="s">
        <v>132</v>
      </c>
      <c r="O7" s="31" t="s">
        <v>131</v>
      </c>
      <c r="P7" s="51" t="s">
        <v>132</v>
      </c>
    </row>
    <row r="8" spans="1:16" x14ac:dyDescent="0.2">
      <c r="A8" s="61">
        <v>1</v>
      </c>
      <c r="B8" s="35">
        <v>2</v>
      </c>
      <c r="C8" s="54">
        <v>3</v>
      </c>
      <c r="D8" s="54">
        <v>4</v>
      </c>
      <c r="E8" s="54">
        <v>5</v>
      </c>
      <c r="F8" s="54">
        <v>6</v>
      </c>
      <c r="G8" s="54">
        <v>7</v>
      </c>
      <c r="H8" s="54">
        <v>8</v>
      </c>
      <c r="I8" s="54">
        <v>9</v>
      </c>
      <c r="J8" s="54">
        <v>10</v>
      </c>
      <c r="K8" s="54">
        <v>11</v>
      </c>
      <c r="L8" s="54">
        <v>12</v>
      </c>
      <c r="M8" s="54">
        <v>13</v>
      </c>
      <c r="N8" s="54">
        <v>14</v>
      </c>
      <c r="O8" s="54">
        <v>15</v>
      </c>
      <c r="P8" s="55">
        <v>16</v>
      </c>
    </row>
    <row r="9" spans="1:16" ht="25.5" customHeight="1" thickBot="1" x14ac:dyDescent="0.25">
      <c r="A9" s="278" t="s">
        <v>364</v>
      </c>
      <c r="B9" s="279"/>
      <c r="C9" s="279"/>
      <c r="D9" s="279"/>
      <c r="E9" s="279"/>
      <c r="F9" s="279"/>
      <c r="G9" s="279"/>
      <c r="H9" s="279"/>
      <c r="I9" s="279"/>
      <c r="J9" s="279"/>
      <c r="K9" s="279"/>
      <c r="L9" s="279"/>
      <c r="M9" s="279"/>
      <c r="N9" s="279"/>
      <c r="O9" s="279"/>
      <c r="P9" s="280"/>
    </row>
    <row r="10" spans="1:16" ht="15" customHeight="1" x14ac:dyDescent="0.2">
      <c r="A10" s="56">
        <v>1</v>
      </c>
      <c r="B10" s="57" t="s">
        <v>133</v>
      </c>
      <c r="C10" s="173">
        <f>SUM(C11,C19:C21)</f>
        <v>0</v>
      </c>
      <c r="D10" s="173">
        <f>SUM(D11,D19:D21)</f>
        <v>0</v>
      </c>
      <c r="E10" s="173">
        <f>SUM(E11,E19:E21)</f>
        <v>0</v>
      </c>
      <c r="F10" s="173">
        <f t="shared" ref="F10:L10" si="0">SUM(F11,F19:F21)</f>
        <v>0</v>
      </c>
      <c r="G10" s="173">
        <f t="shared" si="0"/>
        <v>0</v>
      </c>
      <c r="H10" s="173">
        <f t="shared" si="0"/>
        <v>0</v>
      </c>
      <c r="I10" s="173">
        <f t="shared" si="0"/>
        <v>0</v>
      </c>
      <c r="J10" s="173">
        <f t="shared" si="0"/>
        <v>0</v>
      </c>
      <c r="K10" s="173">
        <f t="shared" si="0"/>
        <v>0</v>
      </c>
      <c r="L10" s="173">
        <f t="shared" si="0"/>
        <v>0</v>
      </c>
      <c r="M10" s="173">
        <f>SUM(M19:M21)</f>
        <v>0</v>
      </c>
      <c r="N10" s="173">
        <f t="shared" ref="N10:P10" si="1">SUM(N19:N21)</f>
        <v>0</v>
      </c>
      <c r="O10" s="173">
        <f t="shared" si="1"/>
        <v>0</v>
      </c>
      <c r="P10" s="174">
        <f t="shared" si="1"/>
        <v>0</v>
      </c>
    </row>
    <row r="11" spans="1:16" ht="15" customHeight="1" x14ac:dyDescent="0.2">
      <c r="A11" s="56">
        <v>2</v>
      </c>
      <c r="B11" s="39" t="s">
        <v>337</v>
      </c>
      <c r="C11" s="84">
        <f>SUM(C12:C18)</f>
        <v>0</v>
      </c>
      <c r="D11" s="84">
        <f>SUM(D12:D18)</f>
        <v>0</v>
      </c>
      <c r="E11" s="84">
        <f>SUM(E12:E18)</f>
        <v>0</v>
      </c>
      <c r="F11" s="84">
        <f t="shared" ref="F11:L11" si="2">SUM(F12:F18)</f>
        <v>0</v>
      </c>
      <c r="G11" s="84">
        <f t="shared" si="2"/>
        <v>0</v>
      </c>
      <c r="H11" s="84">
        <f t="shared" si="2"/>
        <v>0</v>
      </c>
      <c r="I11" s="84">
        <f t="shared" si="2"/>
        <v>0</v>
      </c>
      <c r="J11" s="84">
        <f t="shared" si="2"/>
        <v>0</v>
      </c>
      <c r="K11" s="84">
        <f t="shared" si="2"/>
        <v>0</v>
      </c>
      <c r="L11" s="84">
        <f t="shared" si="2"/>
        <v>0</v>
      </c>
      <c r="M11" s="153"/>
      <c r="N11" s="153"/>
      <c r="O11" s="153"/>
      <c r="P11" s="154"/>
    </row>
    <row r="12" spans="1:16" ht="24" x14ac:dyDescent="0.2">
      <c r="A12" s="56">
        <v>3</v>
      </c>
      <c r="B12" s="147" t="s">
        <v>135</v>
      </c>
      <c r="C12" s="84">
        <f>SUM(E12,G12,I12,K12)</f>
        <v>0</v>
      </c>
      <c r="D12" s="84">
        <f>SUM(F12,H12,J12,L12)</f>
        <v>0</v>
      </c>
      <c r="E12" s="145"/>
      <c r="F12" s="145"/>
      <c r="G12" s="145"/>
      <c r="H12" s="145"/>
      <c r="I12" s="145"/>
      <c r="J12" s="145"/>
      <c r="K12" s="145"/>
      <c r="L12" s="145"/>
      <c r="M12" s="153"/>
      <c r="N12" s="153"/>
      <c r="O12" s="153"/>
      <c r="P12" s="154"/>
    </row>
    <row r="13" spans="1:16" ht="15" customHeight="1" x14ac:dyDescent="0.2">
      <c r="A13" s="56">
        <v>4</v>
      </c>
      <c r="B13" s="147" t="s">
        <v>136</v>
      </c>
      <c r="C13" s="84">
        <f>SUM(E13,G13,I13,K13)</f>
        <v>0</v>
      </c>
      <c r="D13" s="84">
        <f>SUM(F13,H13,J13,L13)</f>
        <v>0</v>
      </c>
      <c r="E13" s="145"/>
      <c r="F13" s="145"/>
      <c r="G13" s="145"/>
      <c r="H13" s="145"/>
      <c r="I13" s="145"/>
      <c r="J13" s="145"/>
      <c r="K13" s="145"/>
      <c r="L13" s="145"/>
      <c r="M13" s="153"/>
      <c r="N13" s="153"/>
      <c r="O13" s="153"/>
      <c r="P13" s="154"/>
    </row>
    <row r="14" spans="1:16" ht="24" x14ac:dyDescent="0.2">
      <c r="A14" s="56">
        <v>5</v>
      </c>
      <c r="B14" s="147" t="s">
        <v>137</v>
      </c>
      <c r="C14" s="84">
        <f t="shared" ref="C14:D17" si="3">SUM(E14,G14,I14,K14)</f>
        <v>0</v>
      </c>
      <c r="D14" s="84">
        <f t="shared" si="3"/>
        <v>0</v>
      </c>
      <c r="E14" s="145"/>
      <c r="F14" s="145"/>
      <c r="G14" s="145"/>
      <c r="H14" s="145"/>
      <c r="I14" s="145"/>
      <c r="J14" s="145"/>
      <c r="K14" s="145"/>
      <c r="L14" s="145"/>
      <c r="M14" s="153"/>
      <c r="N14" s="153"/>
      <c r="O14" s="153"/>
      <c r="P14" s="154"/>
    </row>
    <row r="15" spans="1:16" ht="15" customHeight="1" x14ac:dyDescent="0.2">
      <c r="A15" s="56">
        <v>6</v>
      </c>
      <c r="B15" s="147" t="s">
        <v>138</v>
      </c>
      <c r="C15" s="84">
        <f t="shared" si="3"/>
        <v>0</v>
      </c>
      <c r="D15" s="84">
        <f t="shared" si="3"/>
        <v>0</v>
      </c>
      <c r="E15" s="145"/>
      <c r="F15" s="145"/>
      <c r="G15" s="145"/>
      <c r="H15" s="145"/>
      <c r="I15" s="145"/>
      <c r="J15" s="145"/>
      <c r="K15" s="145"/>
      <c r="L15" s="145"/>
      <c r="M15" s="153"/>
      <c r="N15" s="153"/>
      <c r="O15" s="153"/>
      <c r="P15" s="154"/>
    </row>
    <row r="16" spans="1:16" ht="15" customHeight="1" x14ac:dyDescent="0.2">
      <c r="A16" s="56">
        <v>7</v>
      </c>
      <c r="B16" s="147" t="s">
        <v>139</v>
      </c>
      <c r="C16" s="84">
        <f t="shared" si="3"/>
        <v>0</v>
      </c>
      <c r="D16" s="84">
        <f t="shared" si="3"/>
        <v>0</v>
      </c>
      <c r="E16" s="145"/>
      <c r="F16" s="145"/>
      <c r="G16" s="145"/>
      <c r="H16" s="145"/>
      <c r="I16" s="145"/>
      <c r="J16" s="145"/>
      <c r="K16" s="145"/>
      <c r="L16" s="145"/>
      <c r="M16" s="153"/>
      <c r="N16" s="153"/>
      <c r="O16" s="153"/>
      <c r="P16" s="154"/>
    </row>
    <row r="17" spans="1:16" ht="15" customHeight="1" x14ac:dyDescent="0.2">
      <c r="A17" s="56">
        <v>8</v>
      </c>
      <c r="B17" s="147" t="s">
        <v>140</v>
      </c>
      <c r="C17" s="84">
        <f t="shared" si="3"/>
        <v>0</v>
      </c>
      <c r="D17" s="84">
        <f t="shared" si="3"/>
        <v>0</v>
      </c>
      <c r="E17" s="145"/>
      <c r="F17" s="145"/>
      <c r="G17" s="145"/>
      <c r="H17" s="145"/>
      <c r="I17" s="145"/>
      <c r="J17" s="145"/>
      <c r="K17" s="145"/>
      <c r="L17" s="145"/>
      <c r="M17" s="153"/>
      <c r="N17" s="153"/>
      <c r="O17" s="153"/>
      <c r="P17" s="154"/>
    </row>
    <row r="18" spans="1:16" ht="15" customHeight="1" x14ac:dyDescent="0.2">
      <c r="A18" s="56">
        <v>9</v>
      </c>
      <c r="B18" s="147" t="s">
        <v>141</v>
      </c>
      <c r="C18" s="84">
        <f>SUM(E18,G18,I18,K18)</f>
        <v>0</v>
      </c>
      <c r="D18" s="84">
        <f>SUM(F18,H18,J18,L18)</f>
        <v>0</v>
      </c>
      <c r="E18" s="145"/>
      <c r="F18" s="145"/>
      <c r="G18" s="145"/>
      <c r="H18" s="145"/>
      <c r="I18" s="145"/>
      <c r="J18" s="145"/>
      <c r="K18" s="145"/>
      <c r="L18" s="145"/>
      <c r="M18" s="153"/>
      <c r="N18" s="153"/>
      <c r="O18" s="153"/>
      <c r="P18" s="154"/>
    </row>
    <row r="19" spans="1:16" ht="15" customHeight="1" x14ac:dyDescent="0.2">
      <c r="A19" s="56">
        <v>10</v>
      </c>
      <c r="B19" s="39" t="s">
        <v>142</v>
      </c>
      <c r="C19" s="84">
        <f>SUM(E19,G19,I19,K19,M19,O19)</f>
        <v>0</v>
      </c>
      <c r="D19" s="84">
        <f>SUM(F19,H19,J19,L19,N19,P19)</f>
        <v>0</v>
      </c>
      <c r="E19" s="145"/>
      <c r="F19" s="145"/>
      <c r="G19" s="145"/>
      <c r="H19" s="145"/>
      <c r="I19" s="145"/>
      <c r="J19" s="145"/>
      <c r="K19" s="145"/>
      <c r="L19" s="145"/>
      <c r="M19" s="145"/>
      <c r="N19" s="145"/>
      <c r="O19" s="145"/>
      <c r="P19" s="88"/>
    </row>
    <row r="20" spans="1:16" ht="15" customHeight="1" x14ac:dyDescent="0.2">
      <c r="A20" s="56">
        <v>11</v>
      </c>
      <c r="B20" s="39" t="s">
        <v>143</v>
      </c>
      <c r="C20" s="84">
        <f t="shared" ref="C20:C21" si="4">SUM(E20,G20,I20,K20,M20,O20)</f>
        <v>0</v>
      </c>
      <c r="D20" s="84">
        <f>SUM(F20,H20,J20,L20,N20,P20)</f>
        <v>0</v>
      </c>
      <c r="E20" s="145"/>
      <c r="F20" s="145"/>
      <c r="G20" s="145"/>
      <c r="H20" s="145"/>
      <c r="I20" s="145"/>
      <c r="J20" s="145"/>
      <c r="K20" s="145"/>
      <c r="L20" s="145"/>
      <c r="M20" s="145"/>
      <c r="N20" s="145"/>
      <c r="O20" s="145"/>
      <c r="P20" s="88"/>
    </row>
    <row r="21" spans="1:16" ht="15" customHeight="1" thickBot="1" x14ac:dyDescent="0.25">
      <c r="A21" s="62">
        <v>12</v>
      </c>
      <c r="B21" s="63" t="s">
        <v>144</v>
      </c>
      <c r="C21" s="175">
        <f t="shared" si="4"/>
        <v>0</v>
      </c>
      <c r="D21" s="175">
        <f>SUM(F21,H21,J21,L21,N21,P21)</f>
        <v>0</v>
      </c>
      <c r="E21" s="176"/>
      <c r="F21" s="176"/>
      <c r="G21" s="176"/>
      <c r="H21" s="176"/>
      <c r="I21" s="176"/>
      <c r="J21" s="176"/>
      <c r="K21" s="176"/>
      <c r="L21" s="176"/>
      <c r="M21" s="176"/>
      <c r="N21" s="176"/>
      <c r="O21" s="176"/>
      <c r="P21" s="177"/>
    </row>
    <row r="22" spans="1:16" ht="25.5" customHeight="1" thickBot="1" x14ac:dyDescent="0.25">
      <c r="A22" s="281" t="s">
        <v>365</v>
      </c>
      <c r="B22" s="282"/>
      <c r="C22" s="282"/>
      <c r="D22" s="282"/>
      <c r="E22" s="282"/>
      <c r="F22" s="282"/>
      <c r="G22" s="282"/>
      <c r="H22" s="282"/>
      <c r="I22" s="282"/>
      <c r="J22" s="282"/>
      <c r="K22" s="282"/>
      <c r="L22" s="282"/>
      <c r="M22" s="282"/>
      <c r="N22" s="282"/>
      <c r="O22" s="282"/>
      <c r="P22" s="283"/>
    </row>
    <row r="23" spans="1:16" ht="15" customHeight="1" x14ac:dyDescent="0.2">
      <c r="A23" s="64">
        <v>13</v>
      </c>
      <c r="B23" s="65" t="s">
        <v>187</v>
      </c>
      <c r="C23" s="173">
        <f>SUM(C24,C32:C34)</f>
        <v>0</v>
      </c>
      <c r="D23" s="173">
        <f>SUM(D24,D32:D34)</f>
        <v>0</v>
      </c>
      <c r="E23" s="173">
        <f>SUM(E24,E32:E34)</f>
        <v>0</v>
      </c>
      <c r="F23" s="173">
        <f t="shared" ref="F23:L23" si="5">SUM(F24,F32:F34)</f>
        <v>0</v>
      </c>
      <c r="G23" s="173">
        <f t="shared" si="5"/>
        <v>0</v>
      </c>
      <c r="H23" s="173">
        <f t="shared" si="5"/>
        <v>0</v>
      </c>
      <c r="I23" s="173">
        <f t="shared" si="5"/>
        <v>0</v>
      </c>
      <c r="J23" s="173">
        <f t="shared" si="5"/>
        <v>0</v>
      </c>
      <c r="K23" s="173">
        <f t="shared" si="5"/>
        <v>0</v>
      </c>
      <c r="L23" s="173">
        <f t="shared" si="5"/>
        <v>0</v>
      </c>
      <c r="M23" s="173">
        <f>SUM(M32:M34)</f>
        <v>0</v>
      </c>
      <c r="N23" s="173">
        <f t="shared" ref="N23:P23" si="6">SUM(N32:N34)</f>
        <v>0</v>
      </c>
      <c r="O23" s="173">
        <f t="shared" si="6"/>
        <v>0</v>
      </c>
      <c r="P23" s="174">
        <f t="shared" si="6"/>
        <v>0</v>
      </c>
    </row>
    <row r="24" spans="1:16" ht="15" customHeight="1" x14ac:dyDescent="0.2">
      <c r="A24" s="56">
        <v>14</v>
      </c>
      <c r="B24" s="39" t="s">
        <v>339</v>
      </c>
      <c r="C24" s="84">
        <f>SUM(C25:C31)</f>
        <v>0</v>
      </c>
      <c r="D24" s="84">
        <f>SUM(D25:D31)</f>
        <v>0</v>
      </c>
      <c r="E24" s="84">
        <f>SUM(E25:E31)</f>
        <v>0</v>
      </c>
      <c r="F24" s="84">
        <f t="shared" ref="F24:L24" si="7">SUM(F25:F31)</f>
        <v>0</v>
      </c>
      <c r="G24" s="84">
        <f t="shared" si="7"/>
        <v>0</v>
      </c>
      <c r="H24" s="84">
        <f t="shared" si="7"/>
        <v>0</v>
      </c>
      <c r="I24" s="84">
        <f t="shared" si="7"/>
        <v>0</v>
      </c>
      <c r="J24" s="84">
        <f t="shared" si="7"/>
        <v>0</v>
      </c>
      <c r="K24" s="84">
        <f t="shared" si="7"/>
        <v>0</v>
      </c>
      <c r="L24" s="84">
        <f t="shared" si="7"/>
        <v>0</v>
      </c>
      <c r="M24" s="153"/>
      <c r="N24" s="153"/>
      <c r="O24" s="153"/>
      <c r="P24" s="154"/>
    </row>
    <row r="25" spans="1:16" ht="24" x14ac:dyDescent="0.2">
      <c r="A25" s="56">
        <v>15</v>
      </c>
      <c r="B25" s="147" t="s">
        <v>135</v>
      </c>
      <c r="C25" s="84">
        <f>SUM(E25,G25,I25,K25)</f>
        <v>0</v>
      </c>
      <c r="D25" s="84">
        <f>SUM(F25,H25,J25,L25)</f>
        <v>0</v>
      </c>
      <c r="E25" s="145"/>
      <c r="F25" s="145"/>
      <c r="G25" s="145"/>
      <c r="H25" s="145"/>
      <c r="I25" s="145"/>
      <c r="J25" s="145"/>
      <c r="K25" s="145"/>
      <c r="L25" s="145"/>
      <c r="M25" s="153"/>
      <c r="N25" s="153"/>
      <c r="O25" s="153"/>
      <c r="P25" s="154"/>
    </row>
    <row r="26" spans="1:16" ht="15" customHeight="1" x14ac:dyDescent="0.2">
      <c r="A26" s="56">
        <v>16</v>
      </c>
      <c r="B26" s="147" t="s">
        <v>136</v>
      </c>
      <c r="C26" s="84">
        <f>SUM(E26,G26,I26,K26)</f>
        <v>0</v>
      </c>
      <c r="D26" s="84">
        <f>SUM(F26,H26,J26,L26)</f>
        <v>0</v>
      </c>
      <c r="E26" s="145"/>
      <c r="F26" s="145"/>
      <c r="G26" s="145"/>
      <c r="H26" s="145"/>
      <c r="I26" s="145"/>
      <c r="J26" s="145"/>
      <c r="K26" s="145"/>
      <c r="L26" s="145"/>
      <c r="M26" s="153"/>
      <c r="N26" s="153"/>
      <c r="O26" s="153"/>
      <c r="P26" s="154"/>
    </row>
    <row r="27" spans="1:16" ht="24" x14ac:dyDescent="0.2">
      <c r="A27" s="56">
        <v>17</v>
      </c>
      <c r="B27" s="147" t="s">
        <v>137</v>
      </c>
      <c r="C27" s="84">
        <f t="shared" ref="C27:D30" si="8">SUM(E27,G27,I27,K27)</f>
        <v>0</v>
      </c>
      <c r="D27" s="84">
        <f t="shared" si="8"/>
        <v>0</v>
      </c>
      <c r="E27" s="145"/>
      <c r="F27" s="145"/>
      <c r="G27" s="145"/>
      <c r="H27" s="145"/>
      <c r="I27" s="145"/>
      <c r="J27" s="145"/>
      <c r="K27" s="145"/>
      <c r="L27" s="145"/>
      <c r="M27" s="153"/>
      <c r="N27" s="153"/>
      <c r="O27" s="153"/>
      <c r="P27" s="154"/>
    </row>
    <row r="28" spans="1:16" ht="15" customHeight="1" x14ac:dyDescent="0.2">
      <c r="A28" s="56">
        <v>18</v>
      </c>
      <c r="B28" s="147" t="s">
        <v>138</v>
      </c>
      <c r="C28" s="84">
        <f t="shared" si="8"/>
        <v>0</v>
      </c>
      <c r="D28" s="84">
        <f t="shared" si="8"/>
        <v>0</v>
      </c>
      <c r="E28" s="145"/>
      <c r="F28" s="145"/>
      <c r="G28" s="145"/>
      <c r="H28" s="145"/>
      <c r="I28" s="145"/>
      <c r="J28" s="145"/>
      <c r="K28" s="145"/>
      <c r="L28" s="145"/>
      <c r="M28" s="153"/>
      <c r="N28" s="153"/>
      <c r="O28" s="153"/>
      <c r="P28" s="154"/>
    </row>
    <row r="29" spans="1:16" ht="15" customHeight="1" x14ac:dyDescent="0.2">
      <c r="A29" s="56">
        <v>19</v>
      </c>
      <c r="B29" s="147" t="s">
        <v>139</v>
      </c>
      <c r="C29" s="84">
        <f t="shared" si="8"/>
        <v>0</v>
      </c>
      <c r="D29" s="84">
        <f t="shared" si="8"/>
        <v>0</v>
      </c>
      <c r="E29" s="145"/>
      <c r="F29" s="145"/>
      <c r="G29" s="145"/>
      <c r="H29" s="145"/>
      <c r="I29" s="145"/>
      <c r="J29" s="145"/>
      <c r="K29" s="145"/>
      <c r="L29" s="145"/>
      <c r="M29" s="153"/>
      <c r="N29" s="153"/>
      <c r="O29" s="153"/>
      <c r="P29" s="154"/>
    </row>
    <row r="30" spans="1:16" ht="15" customHeight="1" x14ac:dyDescent="0.2">
      <c r="A30" s="56">
        <v>20</v>
      </c>
      <c r="B30" s="147" t="s">
        <v>140</v>
      </c>
      <c r="C30" s="84">
        <f t="shared" si="8"/>
        <v>0</v>
      </c>
      <c r="D30" s="84">
        <f t="shared" si="8"/>
        <v>0</v>
      </c>
      <c r="E30" s="145"/>
      <c r="F30" s="145"/>
      <c r="G30" s="145"/>
      <c r="H30" s="145"/>
      <c r="I30" s="145"/>
      <c r="J30" s="145"/>
      <c r="K30" s="145"/>
      <c r="L30" s="145"/>
      <c r="M30" s="153"/>
      <c r="N30" s="153"/>
      <c r="O30" s="153"/>
      <c r="P30" s="154"/>
    </row>
    <row r="31" spans="1:16" ht="15" customHeight="1" x14ac:dyDescent="0.2">
      <c r="A31" s="56">
        <v>21</v>
      </c>
      <c r="B31" s="147" t="s">
        <v>141</v>
      </c>
      <c r="C31" s="84">
        <f>SUM(E31,G31,I31,K31)</f>
        <v>0</v>
      </c>
      <c r="D31" s="84">
        <f>SUM(F31,H31,J31,L31)</f>
        <v>0</v>
      </c>
      <c r="E31" s="145"/>
      <c r="F31" s="145"/>
      <c r="G31" s="145"/>
      <c r="H31" s="145"/>
      <c r="I31" s="145"/>
      <c r="J31" s="145"/>
      <c r="K31" s="145"/>
      <c r="L31" s="145"/>
      <c r="M31" s="153"/>
      <c r="N31" s="153"/>
      <c r="O31" s="153"/>
      <c r="P31" s="154"/>
    </row>
    <row r="32" spans="1:16" ht="15" customHeight="1" x14ac:dyDescent="0.2">
      <c r="A32" s="56">
        <v>22</v>
      </c>
      <c r="B32" s="39" t="s">
        <v>338</v>
      </c>
      <c r="C32" s="84">
        <f>SUM(E32,G32,I32,K32,M32,O32)</f>
        <v>0</v>
      </c>
      <c r="D32" s="84">
        <f>SUM(F32,H32,J32,L32,N32,P32)</f>
        <v>0</v>
      </c>
      <c r="E32" s="145"/>
      <c r="F32" s="145"/>
      <c r="G32" s="145"/>
      <c r="H32" s="145"/>
      <c r="I32" s="145"/>
      <c r="J32" s="145"/>
      <c r="K32" s="145"/>
      <c r="L32" s="145"/>
      <c r="M32" s="145"/>
      <c r="N32" s="145"/>
      <c r="O32" s="145"/>
      <c r="P32" s="88"/>
    </row>
    <row r="33" spans="1:16" ht="15" customHeight="1" x14ac:dyDescent="0.2">
      <c r="A33" s="56">
        <v>23</v>
      </c>
      <c r="B33" s="39" t="s">
        <v>143</v>
      </c>
      <c r="C33" s="84">
        <f t="shared" ref="C33:D34" si="9">SUM(E33,G33,I33,K33,M33,O33)</f>
        <v>0</v>
      </c>
      <c r="D33" s="84">
        <f t="shared" si="9"/>
        <v>0</v>
      </c>
      <c r="E33" s="145"/>
      <c r="F33" s="145"/>
      <c r="G33" s="145"/>
      <c r="H33" s="145"/>
      <c r="I33" s="145"/>
      <c r="J33" s="145"/>
      <c r="K33" s="145"/>
      <c r="L33" s="145"/>
      <c r="M33" s="145"/>
      <c r="N33" s="145"/>
      <c r="O33" s="145"/>
      <c r="P33" s="88"/>
    </row>
    <row r="34" spans="1:16" ht="15" customHeight="1" thickBot="1" x14ac:dyDescent="0.25">
      <c r="A34" s="59">
        <v>24</v>
      </c>
      <c r="B34" s="41" t="s">
        <v>144</v>
      </c>
      <c r="C34" s="166">
        <f t="shared" si="9"/>
        <v>0</v>
      </c>
      <c r="D34" s="166">
        <f t="shared" si="9"/>
        <v>0</v>
      </c>
      <c r="E34" s="146"/>
      <c r="F34" s="146"/>
      <c r="G34" s="146"/>
      <c r="H34" s="146"/>
      <c r="I34" s="146"/>
      <c r="J34" s="146"/>
      <c r="K34" s="146"/>
      <c r="L34" s="146"/>
      <c r="M34" s="146"/>
      <c r="N34" s="146"/>
      <c r="O34" s="146"/>
      <c r="P34" s="85"/>
    </row>
    <row r="35" spans="1:16" ht="15" customHeight="1" thickTop="1" x14ac:dyDescent="0.2"/>
    <row r="36" spans="1:16" ht="15" customHeight="1" x14ac:dyDescent="0.2">
      <c r="A36" s="248" t="s">
        <v>188</v>
      </c>
      <c r="B36" s="248"/>
      <c r="C36" s="248"/>
      <c r="D36" s="248"/>
      <c r="E36" s="248"/>
      <c r="F36" s="248"/>
      <c r="G36" s="248"/>
      <c r="H36" s="248"/>
      <c r="I36" s="248"/>
      <c r="J36" s="248"/>
      <c r="K36" s="248"/>
      <c r="L36" s="248"/>
      <c r="M36" s="248"/>
      <c r="N36" s="248"/>
      <c r="O36" s="248"/>
      <c r="P36" s="248"/>
    </row>
    <row r="37" spans="1:16" ht="8.25" customHeight="1" x14ac:dyDescent="0.2">
      <c r="A37" s="66"/>
      <c r="B37" s="66"/>
      <c r="C37" s="66"/>
      <c r="D37" s="66"/>
      <c r="E37" s="66"/>
      <c r="F37" s="66"/>
      <c r="G37" s="66"/>
      <c r="H37" s="66"/>
      <c r="I37" s="66"/>
      <c r="J37" s="66"/>
      <c r="K37" s="66"/>
      <c r="L37" s="66"/>
      <c r="M37" s="66"/>
      <c r="N37" s="66"/>
      <c r="O37" s="66"/>
      <c r="P37" s="66"/>
    </row>
    <row r="38" spans="1:16" ht="15" customHeight="1" x14ac:dyDescent="0.2">
      <c r="A38" s="248" t="s">
        <v>189</v>
      </c>
      <c r="B38" s="248"/>
      <c r="C38" s="248"/>
      <c r="D38" s="248"/>
      <c r="E38" s="248"/>
      <c r="F38" s="248"/>
      <c r="G38" s="248"/>
      <c r="H38" s="248"/>
      <c r="I38" s="248"/>
      <c r="J38" s="248"/>
      <c r="K38" s="248"/>
      <c r="L38" s="248"/>
      <c r="M38" s="248"/>
      <c r="N38" s="248"/>
      <c r="O38" s="248"/>
      <c r="P38" s="248"/>
    </row>
    <row r="39" spans="1:16" ht="8.25" customHeight="1" x14ac:dyDescent="0.2">
      <c r="A39" s="66"/>
      <c r="B39" s="66"/>
      <c r="C39" s="66"/>
      <c r="D39" s="66"/>
      <c r="E39" s="66"/>
      <c r="F39" s="66"/>
      <c r="G39" s="66"/>
      <c r="H39" s="66"/>
      <c r="I39" s="66"/>
      <c r="J39" s="66"/>
      <c r="K39" s="66"/>
      <c r="L39" s="66"/>
      <c r="M39" s="66"/>
      <c r="N39" s="66"/>
      <c r="O39" s="66"/>
      <c r="P39" s="66"/>
    </row>
    <row r="40" spans="1:16" ht="15" customHeight="1" x14ac:dyDescent="0.2">
      <c r="A40" s="248" t="s">
        <v>190</v>
      </c>
      <c r="B40" s="248"/>
      <c r="C40" s="248"/>
      <c r="D40" s="248"/>
      <c r="E40" s="248"/>
      <c r="F40" s="248"/>
      <c r="G40" s="248"/>
      <c r="H40" s="248"/>
      <c r="I40" s="248"/>
      <c r="J40" s="248"/>
      <c r="K40" s="248"/>
      <c r="L40" s="248"/>
      <c r="M40" s="248"/>
      <c r="N40" s="248"/>
      <c r="O40" s="248"/>
      <c r="P40" s="248"/>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oLvFtr/fy1l6N4ErTTrgX3izJa2ut8vn2JtDIjU8MfOm+VuEo+Ln5pmx1ObERErTKXpnG6kI11gV/0DriDw/ig==" saltValue="tqmNjKdJsmfiN1UXtomWew=="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conditionalFormatting sqref="C10">
    <cfRule type="cellIs" dxfId="23" priority="1" operator="equal">
      <formula>0</formula>
    </cfRule>
  </conditionalFormatting>
  <dataValidations count="1">
    <dataValidation type="whole" allowBlank="1" showErrorMessage="1" errorTitle="Greška" error="Unesite broj:  0 - 9999" prompt="Unesite broj:  0 - 9999" sqref="E12:L21 M19:P21 E25:L34 M32:P34">
      <formula1>0</formula1>
      <formula2>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482C29AC-7796-4C83-81CA-35B45D4FE311}">
            <xm:f>'Tablica 1.'!$C$7</xm:f>
            <x14:dxf>
              <fill>
                <patternFill>
                  <bgColor rgb="FFFF0000"/>
                </patternFill>
              </fill>
            </x14:dxf>
          </x14:cfRule>
          <xm:sqref>C10</xm:sqref>
        </x14:conditionalFormatting>
        <x14:conditionalFormatting xmlns:xm="http://schemas.microsoft.com/office/excel/2006/main">
          <x14:cfRule type="cellIs" priority="4" operator="notEqual" id="{546CD6BC-E665-43ED-AEAC-18D99D73B043}">
            <xm:f>'Tablica 1.'!$D$7</xm:f>
            <x14:dxf>
              <fill>
                <patternFill>
                  <bgColor rgb="FFFF0000"/>
                </patternFill>
              </fill>
            </x14:dxf>
          </x14:cfRule>
          <xm:sqref>D10</xm:sqref>
        </x14:conditionalFormatting>
        <x14:conditionalFormatting xmlns:xm="http://schemas.microsoft.com/office/excel/2006/main">
          <x14:cfRule type="cellIs" priority="3" operator="notEqual" id="{4BA34AAD-940B-4737-893E-C6A5619638DB}">
            <xm:f>'Tablica 2.'!$C$8</xm:f>
            <x14:dxf>
              <fill>
                <patternFill>
                  <bgColor rgb="FFFF0000"/>
                </patternFill>
              </fill>
            </x14:dxf>
          </x14:cfRule>
          <xm:sqref>C23</xm:sqref>
        </x14:conditionalFormatting>
        <x14:conditionalFormatting xmlns:xm="http://schemas.microsoft.com/office/excel/2006/main">
          <x14:cfRule type="cellIs" priority="2" operator="notEqual" id="{BEDB164B-2290-463A-A29D-BF389544E9EC}">
            <xm:f>'Tablica 2.'!$F$8+'Tablica 2.'!$D$8</xm:f>
            <x14:dxf>
              <fill>
                <patternFill>
                  <bgColor rgb="FFFF0000"/>
                </patternFill>
              </fill>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2"/>
  <sheetViews>
    <sheetView showGridLines="0" zoomScaleNormal="100" workbookViewId="0">
      <selection activeCell="E12" sqref="E12"/>
    </sheetView>
  </sheetViews>
  <sheetFormatPr defaultColWidth="0" defaultRowHeight="12.75" zeroHeight="1" x14ac:dyDescent="0.2"/>
  <cols>
    <col min="1" max="1" width="9.140625" style="30" customWidth="1"/>
    <col min="2" max="2" width="35.140625" style="30" customWidth="1"/>
    <col min="3" max="16" width="11.7109375" style="30" customWidth="1"/>
    <col min="17" max="17" width="0.7109375" style="30" customWidth="1"/>
    <col min="18" max="16384" width="11.42578125" style="30" hidden="1"/>
  </cols>
  <sheetData>
    <row r="1" spans="1:16" s="67" customFormat="1" ht="15" customHeight="1" x14ac:dyDescent="0.2">
      <c r="P1" s="29" t="s">
        <v>191</v>
      </c>
    </row>
    <row r="2" spans="1:16" s="67" customFormat="1" ht="15.75" customHeight="1" thickBot="1" x14ac:dyDescent="0.3">
      <c r="A2" s="285" t="s">
        <v>362</v>
      </c>
      <c r="B2" s="285"/>
      <c r="C2" s="285"/>
      <c r="D2" s="285"/>
      <c r="E2" s="285"/>
      <c r="F2" s="285"/>
      <c r="G2" s="285"/>
      <c r="H2" s="285"/>
      <c r="I2" s="285"/>
      <c r="J2" s="285"/>
      <c r="K2" s="285"/>
      <c r="L2" s="285"/>
      <c r="M2" s="285"/>
      <c r="N2" s="285"/>
      <c r="O2" s="285"/>
      <c r="P2" s="285"/>
    </row>
    <row r="3" spans="1:16" ht="27.95" customHeight="1" thickTop="1" x14ac:dyDescent="0.2">
      <c r="A3" s="229" t="s">
        <v>123</v>
      </c>
      <c r="B3" s="251"/>
      <c r="C3" s="238" t="s">
        <v>180</v>
      </c>
      <c r="D3" s="262"/>
      <c r="E3" s="264" t="s">
        <v>181</v>
      </c>
      <c r="F3" s="265"/>
      <c r="G3" s="265"/>
      <c r="H3" s="265"/>
      <c r="I3" s="265"/>
      <c r="J3" s="265"/>
      <c r="K3" s="265"/>
      <c r="L3" s="265"/>
      <c r="M3" s="265"/>
      <c r="N3" s="265"/>
      <c r="O3" s="265"/>
      <c r="P3" s="266"/>
    </row>
    <row r="4" spans="1:16" ht="12.75" customHeight="1" x14ac:dyDescent="0.2">
      <c r="A4" s="230"/>
      <c r="B4" s="252"/>
      <c r="C4" s="263"/>
      <c r="D4" s="263"/>
      <c r="E4" s="239" t="s">
        <v>182</v>
      </c>
      <c r="F4" s="263"/>
      <c r="G4" s="239" t="s">
        <v>183</v>
      </c>
      <c r="H4" s="267"/>
      <c r="I4" s="268" t="s">
        <v>184</v>
      </c>
      <c r="J4" s="269"/>
      <c r="K4" s="268" t="s">
        <v>369</v>
      </c>
      <c r="L4" s="274"/>
      <c r="M4" s="268" t="s">
        <v>185</v>
      </c>
      <c r="N4" s="274"/>
      <c r="O4" s="239" t="s">
        <v>186</v>
      </c>
      <c r="P4" s="260"/>
    </row>
    <row r="5" spans="1:16" x14ac:dyDescent="0.2">
      <c r="A5" s="230"/>
      <c r="B5" s="252"/>
      <c r="C5" s="263"/>
      <c r="D5" s="263"/>
      <c r="E5" s="263"/>
      <c r="F5" s="263"/>
      <c r="G5" s="267"/>
      <c r="H5" s="267"/>
      <c r="I5" s="270"/>
      <c r="J5" s="271"/>
      <c r="K5" s="275"/>
      <c r="L5" s="276"/>
      <c r="M5" s="275"/>
      <c r="N5" s="276"/>
      <c r="O5" s="239"/>
      <c r="P5" s="260"/>
    </row>
    <row r="6" spans="1:16" ht="81.95" customHeight="1" x14ac:dyDescent="0.2">
      <c r="A6" s="230"/>
      <c r="B6" s="252"/>
      <c r="C6" s="263"/>
      <c r="D6" s="263"/>
      <c r="E6" s="263"/>
      <c r="F6" s="263"/>
      <c r="G6" s="267"/>
      <c r="H6" s="267"/>
      <c r="I6" s="272"/>
      <c r="J6" s="273"/>
      <c r="K6" s="257"/>
      <c r="L6" s="277"/>
      <c r="M6" s="257"/>
      <c r="N6" s="277"/>
      <c r="O6" s="239"/>
      <c r="P6" s="260"/>
    </row>
    <row r="7" spans="1:16" ht="22.7" customHeight="1" x14ac:dyDescent="0.2">
      <c r="A7" s="231"/>
      <c r="B7" s="253"/>
      <c r="C7" s="31" t="s">
        <v>131</v>
      </c>
      <c r="D7" s="31" t="s">
        <v>132</v>
      </c>
      <c r="E7" s="31" t="s">
        <v>131</v>
      </c>
      <c r="F7" s="31" t="s">
        <v>132</v>
      </c>
      <c r="G7" s="31" t="s">
        <v>131</v>
      </c>
      <c r="H7" s="31" t="s">
        <v>132</v>
      </c>
      <c r="I7" s="31" t="s">
        <v>131</v>
      </c>
      <c r="J7" s="31" t="s">
        <v>132</v>
      </c>
      <c r="K7" s="31" t="s">
        <v>131</v>
      </c>
      <c r="L7" s="31" t="s">
        <v>132</v>
      </c>
      <c r="M7" s="31" t="s">
        <v>131</v>
      </c>
      <c r="N7" s="31" t="s">
        <v>132</v>
      </c>
      <c r="O7" s="31" t="s">
        <v>131</v>
      </c>
      <c r="P7" s="51" t="s">
        <v>132</v>
      </c>
    </row>
    <row r="8" spans="1:16" x14ac:dyDescent="0.2">
      <c r="A8" s="61">
        <v>1</v>
      </c>
      <c r="B8" s="35">
        <v>2</v>
      </c>
      <c r="C8" s="54">
        <v>3</v>
      </c>
      <c r="D8" s="54">
        <v>4</v>
      </c>
      <c r="E8" s="54">
        <v>5</v>
      </c>
      <c r="F8" s="54">
        <v>6</v>
      </c>
      <c r="G8" s="54">
        <v>7</v>
      </c>
      <c r="H8" s="54">
        <v>8</v>
      </c>
      <c r="I8" s="54">
        <v>9</v>
      </c>
      <c r="J8" s="54">
        <v>10</v>
      </c>
      <c r="K8" s="54">
        <v>11</v>
      </c>
      <c r="L8" s="54">
        <v>12</v>
      </c>
      <c r="M8" s="54">
        <v>13</v>
      </c>
      <c r="N8" s="54">
        <v>14</v>
      </c>
      <c r="O8" s="54">
        <v>15</v>
      </c>
      <c r="P8" s="55">
        <v>16</v>
      </c>
    </row>
    <row r="9" spans="1:16" ht="25.5" customHeight="1" thickBot="1" x14ac:dyDescent="0.25">
      <c r="A9" s="278" t="s">
        <v>364</v>
      </c>
      <c r="B9" s="279"/>
      <c r="C9" s="279"/>
      <c r="D9" s="279"/>
      <c r="E9" s="279"/>
      <c r="F9" s="279"/>
      <c r="G9" s="279"/>
      <c r="H9" s="279"/>
      <c r="I9" s="279"/>
      <c r="J9" s="279"/>
      <c r="K9" s="279"/>
      <c r="L9" s="279"/>
      <c r="M9" s="279"/>
      <c r="N9" s="279"/>
      <c r="O9" s="279"/>
      <c r="P9" s="280"/>
    </row>
    <row r="10" spans="1:16" ht="15" customHeight="1" x14ac:dyDescent="0.2">
      <c r="A10" s="56">
        <v>1</v>
      </c>
      <c r="B10" s="57" t="s">
        <v>133</v>
      </c>
      <c r="C10" s="178">
        <f>SUM(C11,C19:C21)</f>
        <v>0</v>
      </c>
      <c r="D10" s="178">
        <f>SUM(D11,D19:D21)</f>
        <v>0</v>
      </c>
      <c r="E10" s="178">
        <f>SUM(E11,E19:E21)</f>
        <v>0</v>
      </c>
      <c r="F10" s="178">
        <f t="shared" ref="F10:L10" si="0">SUM(F11,F19:F21)</f>
        <v>0</v>
      </c>
      <c r="G10" s="178">
        <f t="shared" si="0"/>
        <v>0</v>
      </c>
      <c r="H10" s="178">
        <f t="shared" si="0"/>
        <v>0</v>
      </c>
      <c r="I10" s="178">
        <f t="shared" si="0"/>
        <v>0</v>
      </c>
      <c r="J10" s="178">
        <f t="shared" si="0"/>
        <v>0</v>
      </c>
      <c r="K10" s="178">
        <f t="shared" si="0"/>
        <v>0</v>
      </c>
      <c r="L10" s="178">
        <f t="shared" si="0"/>
        <v>0</v>
      </c>
      <c r="M10" s="178">
        <f>SUM(M19:M21)</f>
        <v>0</v>
      </c>
      <c r="N10" s="178">
        <f t="shared" ref="N10:P10" si="1">SUM(N19:N21)</f>
        <v>0</v>
      </c>
      <c r="O10" s="178">
        <f t="shared" si="1"/>
        <v>0</v>
      </c>
      <c r="P10" s="179">
        <f t="shared" si="1"/>
        <v>0</v>
      </c>
    </row>
    <row r="11" spans="1:16" ht="15" customHeight="1" x14ac:dyDescent="0.2">
      <c r="A11" s="56">
        <v>2</v>
      </c>
      <c r="B11" s="39" t="s">
        <v>337</v>
      </c>
      <c r="C11" s="164">
        <f>SUM(C12:C18)</f>
        <v>0</v>
      </c>
      <c r="D11" s="164">
        <f>SUM(D12:D18)</f>
        <v>0</v>
      </c>
      <c r="E11" s="164">
        <f>SUM(E12:E18)</f>
        <v>0</v>
      </c>
      <c r="F11" s="164">
        <f t="shared" ref="F11:L11" si="2">SUM(F12:F18)</f>
        <v>0</v>
      </c>
      <c r="G11" s="164">
        <f t="shared" si="2"/>
        <v>0</v>
      </c>
      <c r="H11" s="164">
        <f t="shared" si="2"/>
        <v>0</v>
      </c>
      <c r="I11" s="164">
        <f t="shared" si="2"/>
        <v>0</v>
      </c>
      <c r="J11" s="164">
        <f t="shared" si="2"/>
        <v>0</v>
      </c>
      <c r="K11" s="164">
        <f t="shared" si="2"/>
        <v>0</v>
      </c>
      <c r="L11" s="164">
        <f t="shared" si="2"/>
        <v>0</v>
      </c>
      <c r="M11" s="155"/>
      <c r="N11" s="155"/>
      <c r="O11" s="155"/>
      <c r="P11" s="156"/>
    </row>
    <row r="12" spans="1:16" ht="24" x14ac:dyDescent="0.2">
      <c r="A12" s="56">
        <v>3</v>
      </c>
      <c r="B12" s="147" t="s">
        <v>135</v>
      </c>
      <c r="C12" s="164">
        <f>SUM(E12,G12,I12,K12)</f>
        <v>0</v>
      </c>
      <c r="D12" s="164">
        <f>SUM(F12,H12,J12,L12)</f>
        <v>0</v>
      </c>
      <c r="E12" s="143"/>
      <c r="F12" s="143"/>
      <c r="G12" s="143"/>
      <c r="H12" s="143"/>
      <c r="I12" s="143"/>
      <c r="J12" s="143"/>
      <c r="K12" s="143"/>
      <c r="L12" s="143"/>
      <c r="M12" s="155"/>
      <c r="N12" s="155"/>
      <c r="O12" s="155"/>
      <c r="P12" s="156"/>
    </row>
    <row r="13" spans="1:16" ht="15" customHeight="1" x14ac:dyDescent="0.2">
      <c r="A13" s="56">
        <v>4</v>
      </c>
      <c r="B13" s="147" t="s">
        <v>136</v>
      </c>
      <c r="C13" s="164">
        <f>SUM(E13,G13,I13,K13)</f>
        <v>0</v>
      </c>
      <c r="D13" s="164">
        <f>SUM(F13,H13,J13,L13)</f>
        <v>0</v>
      </c>
      <c r="E13" s="143"/>
      <c r="F13" s="143"/>
      <c r="G13" s="143"/>
      <c r="H13" s="143"/>
      <c r="I13" s="143"/>
      <c r="J13" s="143"/>
      <c r="K13" s="143"/>
      <c r="L13" s="143"/>
      <c r="M13" s="155"/>
      <c r="N13" s="155"/>
      <c r="O13" s="155"/>
      <c r="P13" s="156"/>
    </row>
    <row r="14" spans="1:16" ht="24" x14ac:dyDescent="0.2">
      <c r="A14" s="56">
        <v>5</v>
      </c>
      <c r="B14" s="147" t="s">
        <v>137</v>
      </c>
      <c r="C14" s="164">
        <f t="shared" ref="C14:D17" si="3">SUM(E14,G14,I14,K14)</f>
        <v>0</v>
      </c>
      <c r="D14" s="164">
        <f t="shared" si="3"/>
        <v>0</v>
      </c>
      <c r="E14" s="143"/>
      <c r="F14" s="143"/>
      <c r="G14" s="143"/>
      <c r="H14" s="143"/>
      <c r="I14" s="143"/>
      <c r="J14" s="143"/>
      <c r="K14" s="143"/>
      <c r="L14" s="143"/>
      <c r="M14" s="155"/>
      <c r="N14" s="155"/>
      <c r="O14" s="155"/>
      <c r="P14" s="156"/>
    </row>
    <row r="15" spans="1:16" ht="15" customHeight="1" x14ac:dyDescent="0.2">
      <c r="A15" s="56">
        <v>6</v>
      </c>
      <c r="B15" s="147" t="s">
        <v>138</v>
      </c>
      <c r="C15" s="164">
        <f t="shared" si="3"/>
        <v>0</v>
      </c>
      <c r="D15" s="164">
        <f t="shared" si="3"/>
        <v>0</v>
      </c>
      <c r="E15" s="143"/>
      <c r="F15" s="143"/>
      <c r="G15" s="143"/>
      <c r="H15" s="143"/>
      <c r="I15" s="143"/>
      <c r="J15" s="143"/>
      <c r="K15" s="143"/>
      <c r="L15" s="143"/>
      <c r="M15" s="155"/>
      <c r="N15" s="155"/>
      <c r="O15" s="155"/>
      <c r="P15" s="156"/>
    </row>
    <row r="16" spans="1:16" ht="15" customHeight="1" x14ac:dyDescent="0.2">
      <c r="A16" s="56">
        <v>7</v>
      </c>
      <c r="B16" s="147" t="s">
        <v>139</v>
      </c>
      <c r="C16" s="164">
        <f t="shared" si="3"/>
        <v>0</v>
      </c>
      <c r="D16" s="164">
        <f t="shared" si="3"/>
        <v>0</v>
      </c>
      <c r="E16" s="143"/>
      <c r="F16" s="143"/>
      <c r="G16" s="143"/>
      <c r="H16" s="143"/>
      <c r="I16" s="143"/>
      <c r="J16" s="143"/>
      <c r="K16" s="143"/>
      <c r="L16" s="143"/>
      <c r="M16" s="155"/>
      <c r="N16" s="155"/>
      <c r="O16" s="155"/>
      <c r="P16" s="156"/>
    </row>
    <row r="17" spans="1:16" ht="15" customHeight="1" x14ac:dyDescent="0.2">
      <c r="A17" s="56">
        <v>8</v>
      </c>
      <c r="B17" s="147" t="s">
        <v>140</v>
      </c>
      <c r="C17" s="164">
        <f t="shared" si="3"/>
        <v>0</v>
      </c>
      <c r="D17" s="164">
        <f t="shared" si="3"/>
        <v>0</v>
      </c>
      <c r="E17" s="143"/>
      <c r="F17" s="143"/>
      <c r="G17" s="143"/>
      <c r="H17" s="143"/>
      <c r="I17" s="143"/>
      <c r="J17" s="143"/>
      <c r="K17" s="143"/>
      <c r="L17" s="143"/>
      <c r="M17" s="155"/>
      <c r="N17" s="155"/>
      <c r="O17" s="155"/>
      <c r="P17" s="156"/>
    </row>
    <row r="18" spans="1:16" ht="15" customHeight="1" x14ac:dyDescent="0.2">
      <c r="A18" s="56">
        <v>9</v>
      </c>
      <c r="B18" s="147" t="s">
        <v>141</v>
      </c>
      <c r="C18" s="164">
        <f>SUM(E18,G18,I18,K18)</f>
        <v>0</v>
      </c>
      <c r="D18" s="164">
        <f>SUM(F18,H18,J18,L18)</f>
        <v>0</v>
      </c>
      <c r="E18" s="143"/>
      <c r="F18" s="143"/>
      <c r="G18" s="143"/>
      <c r="H18" s="143"/>
      <c r="I18" s="143"/>
      <c r="J18" s="143"/>
      <c r="K18" s="143"/>
      <c r="L18" s="143"/>
      <c r="M18" s="155"/>
      <c r="N18" s="155"/>
      <c r="O18" s="155"/>
      <c r="P18" s="156"/>
    </row>
    <row r="19" spans="1:16" ht="15" customHeight="1" x14ac:dyDescent="0.2">
      <c r="A19" s="56">
        <v>10</v>
      </c>
      <c r="B19" s="39" t="s">
        <v>142</v>
      </c>
      <c r="C19" s="164">
        <f>SUM(E19,G19,I19,K19,M19,O19)</f>
        <v>0</v>
      </c>
      <c r="D19" s="164">
        <f>SUM(F19,H19,J19,L19,N19,P19)</f>
        <v>0</v>
      </c>
      <c r="E19" s="143"/>
      <c r="F19" s="143"/>
      <c r="G19" s="143"/>
      <c r="H19" s="143"/>
      <c r="I19" s="143"/>
      <c r="J19" s="143"/>
      <c r="K19" s="143"/>
      <c r="L19" s="143"/>
      <c r="M19" s="143"/>
      <c r="N19" s="143"/>
      <c r="O19" s="143"/>
      <c r="P19" s="144"/>
    </row>
    <row r="20" spans="1:16" ht="15" customHeight="1" x14ac:dyDescent="0.2">
      <c r="A20" s="56">
        <v>11</v>
      </c>
      <c r="B20" s="39" t="s">
        <v>143</v>
      </c>
      <c r="C20" s="164">
        <f t="shared" ref="C20:C21" si="4">SUM(E20,G20,I20,K20,M20,O20)</f>
        <v>0</v>
      </c>
      <c r="D20" s="164">
        <f>SUM(F20,H20,J20,L20,N20,P20)</f>
        <v>0</v>
      </c>
      <c r="E20" s="143"/>
      <c r="F20" s="143"/>
      <c r="G20" s="143"/>
      <c r="H20" s="143"/>
      <c r="I20" s="143"/>
      <c r="J20" s="143"/>
      <c r="K20" s="143"/>
      <c r="L20" s="143"/>
      <c r="M20" s="143"/>
      <c r="N20" s="143"/>
      <c r="O20" s="143"/>
      <c r="P20" s="144"/>
    </row>
    <row r="21" spans="1:16" ht="15" customHeight="1" thickBot="1" x14ac:dyDescent="0.25">
      <c r="A21" s="62">
        <v>12</v>
      </c>
      <c r="B21" s="63" t="s">
        <v>144</v>
      </c>
      <c r="C21" s="180">
        <f t="shared" si="4"/>
        <v>0</v>
      </c>
      <c r="D21" s="180">
        <f>SUM(F21,H21,J21,L21,N21,P21)</f>
        <v>0</v>
      </c>
      <c r="E21" s="181"/>
      <c r="F21" s="181"/>
      <c r="G21" s="181"/>
      <c r="H21" s="181"/>
      <c r="I21" s="181"/>
      <c r="J21" s="181"/>
      <c r="K21" s="181"/>
      <c r="L21" s="181"/>
      <c r="M21" s="181"/>
      <c r="N21" s="181"/>
      <c r="O21" s="181"/>
      <c r="P21" s="182"/>
    </row>
    <row r="22" spans="1:16" s="67" customFormat="1" ht="25.5" customHeight="1" thickBot="1" x14ac:dyDescent="0.25">
      <c r="A22" s="286" t="s">
        <v>365</v>
      </c>
      <c r="B22" s="287"/>
      <c r="C22" s="287"/>
      <c r="D22" s="287"/>
      <c r="E22" s="287"/>
      <c r="F22" s="287"/>
      <c r="G22" s="287"/>
      <c r="H22" s="287"/>
      <c r="I22" s="287"/>
      <c r="J22" s="287"/>
      <c r="K22" s="287"/>
      <c r="L22" s="287"/>
      <c r="M22" s="287"/>
      <c r="N22" s="287"/>
      <c r="O22" s="287"/>
      <c r="P22" s="288"/>
    </row>
    <row r="23" spans="1:16" ht="15" customHeight="1" x14ac:dyDescent="0.2">
      <c r="A23" s="64">
        <v>13</v>
      </c>
      <c r="B23" s="65" t="s">
        <v>187</v>
      </c>
      <c r="C23" s="178">
        <f>SUM(C24,C32:C34)</f>
        <v>0</v>
      </c>
      <c r="D23" s="178">
        <f>SUM(D24,D32:D34)</f>
        <v>0</v>
      </c>
      <c r="E23" s="178">
        <f>SUM(E24,E32:E34)</f>
        <v>0</v>
      </c>
      <c r="F23" s="178">
        <f t="shared" ref="F23:L23" si="5">SUM(F24,F32:F34)</f>
        <v>0</v>
      </c>
      <c r="G23" s="178">
        <f t="shared" si="5"/>
        <v>0</v>
      </c>
      <c r="H23" s="178">
        <f t="shared" si="5"/>
        <v>0</v>
      </c>
      <c r="I23" s="178">
        <f t="shared" si="5"/>
        <v>0</v>
      </c>
      <c r="J23" s="178">
        <f t="shared" si="5"/>
        <v>0</v>
      </c>
      <c r="K23" s="178">
        <f t="shared" si="5"/>
        <v>0</v>
      </c>
      <c r="L23" s="178">
        <f t="shared" si="5"/>
        <v>0</v>
      </c>
      <c r="M23" s="178">
        <f>SUM(M32:M34)</f>
        <v>0</v>
      </c>
      <c r="N23" s="178">
        <f t="shared" ref="N23:P23" si="6">SUM(N32:N34)</f>
        <v>0</v>
      </c>
      <c r="O23" s="178">
        <f t="shared" si="6"/>
        <v>0</v>
      </c>
      <c r="P23" s="179">
        <f t="shared" si="6"/>
        <v>0</v>
      </c>
    </row>
    <row r="24" spans="1:16" ht="15" customHeight="1" x14ac:dyDescent="0.2">
      <c r="A24" s="56">
        <v>14</v>
      </c>
      <c r="B24" s="39" t="s">
        <v>339</v>
      </c>
      <c r="C24" s="164">
        <f>SUM(C25:C31)</f>
        <v>0</v>
      </c>
      <c r="D24" s="164">
        <f>SUM(D25:D31)</f>
        <v>0</v>
      </c>
      <c r="E24" s="164">
        <f>SUM(E25:E31)</f>
        <v>0</v>
      </c>
      <c r="F24" s="164">
        <f t="shared" ref="F24:L24" si="7">SUM(F25:F31)</f>
        <v>0</v>
      </c>
      <c r="G24" s="164">
        <f t="shared" si="7"/>
        <v>0</v>
      </c>
      <c r="H24" s="164">
        <f t="shared" si="7"/>
        <v>0</v>
      </c>
      <c r="I24" s="164">
        <f t="shared" si="7"/>
        <v>0</v>
      </c>
      <c r="J24" s="164">
        <f t="shared" si="7"/>
        <v>0</v>
      </c>
      <c r="K24" s="164">
        <f t="shared" si="7"/>
        <v>0</v>
      </c>
      <c r="L24" s="164">
        <f t="shared" si="7"/>
        <v>0</v>
      </c>
      <c r="M24" s="155"/>
      <c r="N24" s="155"/>
      <c r="O24" s="155"/>
      <c r="P24" s="156"/>
    </row>
    <row r="25" spans="1:16" ht="24" x14ac:dyDescent="0.2">
      <c r="A25" s="56">
        <v>15</v>
      </c>
      <c r="B25" s="147" t="s">
        <v>135</v>
      </c>
      <c r="C25" s="164">
        <f>SUM(E25,G25,I25,K25)</f>
        <v>0</v>
      </c>
      <c r="D25" s="164">
        <f>SUM(F25,H25,J25,L25)</f>
        <v>0</v>
      </c>
      <c r="E25" s="143"/>
      <c r="F25" s="143"/>
      <c r="G25" s="143"/>
      <c r="H25" s="143"/>
      <c r="I25" s="143"/>
      <c r="J25" s="143"/>
      <c r="K25" s="143"/>
      <c r="L25" s="143"/>
      <c r="M25" s="155"/>
      <c r="N25" s="155"/>
      <c r="O25" s="155"/>
      <c r="P25" s="156"/>
    </row>
    <row r="26" spans="1:16" ht="15" customHeight="1" x14ac:dyDescent="0.2">
      <c r="A26" s="56">
        <v>16</v>
      </c>
      <c r="B26" s="147" t="s">
        <v>136</v>
      </c>
      <c r="C26" s="164">
        <f>SUM(E26,G26,I26,K26)</f>
        <v>0</v>
      </c>
      <c r="D26" s="164">
        <f>SUM(F26,H26,J26,L26)</f>
        <v>0</v>
      </c>
      <c r="E26" s="143"/>
      <c r="F26" s="143"/>
      <c r="G26" s="143"/>
      <c r="H26" s="143"/>
      <c r="I26" s="143"/>
      <c r="J26" s="143"/>
      <c r="K26" s="143"/>
      <c r="L26" s="143"/>
      <c r="M26" s="155"/>
      <c r="N26" s="155"/>
      <c r="O26" s="155"/>
      <c r="P26" s="156"/>
    </row>
    <row r="27" spans="1:16" ht="24" x14ac:dyDescent="0.2">
      <c r="A27" s="56">
        <v>17</v>
      </c>
      <c r="B27" s="147" t="s">
        <v>137</v>
      </c>
      <c r="C27" s="164">
        <f t="shared" ref="C27:D30" si="8">SUM(E27,G27,I27,K27)</f>
        <v>0</v>
      </c>
      <c r="D27" s="164">
        <f t="shared" si="8"/>
        <v>0</v>
      </c>
      <c r="E27" s="143"/>
      <c r="F27" s="143"/>
      <c r="G27" s="143"/>
      <c r="H27" s="143"/>
      <c r="I27" s="143"/>
      <c r="J27" s="143"/>
      <c r="K27" s="143"/>
      <c r="L27" s="143"/>
      <c r="M27" s="155"/>
      <c r="N27" s="155"/>
      <c r="O27" s="155"/>
      <c r="P27" s="156"/>
    </row>
    <row r="28" spans="1:16" ht="15" customHeight="1" x14ac:dyDescent="0.2">
      <c r="A28" s="56">
        <v>18</v>
      </c>
      <c r="B28" s="147" t="s">
        <v>138</v>
      </c>
      <c r="C28" s="164">
        <f t="shared" si="8"/>
        <v>0</v>
      </c>
      <c r="D28" s="164">
        <f t="shared" si="8"/>
        <v>0</v>
      </c>
      <c r="E28" s="143"/>
      <c r="F28" s="143"/>
      <c r="G28" s="143"/>
      <c r="H28" s="143"/>
      <c r="I28" s="143"/>
      <c r="J28" s="143"/>
      <c r="K28" s="143"/>
      <c r="L28" s="143"/>
      <c r="M28" s="155"/>
      <c r="N28" s="155"/>
      <c r="O28" s="155"/>
      <c r="P28" s="156"/>
    </row>
    <row r="29" spans="1:16" ht="15" customHeight="1" x14ac:dyDescent="0.2">
      <c r="A29" s="56">
        <v>19</v>
      </c>
      <c r="B29" s="147" t="s">
        <v>139</v>
      </c>
      <c r="C29" s="164">
        <f t="shared" si="8"/>
        <v>0</v>
      </c>
      <c r="D29" s="164">
        <f t="shared" si="8"/>
        <v>0</v>
      </c>
      <c r="E29" s="143"/>
      <c r="F29" s="143"/>
      <c r="G29" s="143"/>
      <c r="H29" s="143"/>
      <c r="I29" s="143"/>
      <c r="J29" s="143"/>
      <c r="K29" s="143"/>
      <c r="L29" s="143"/>
      <c r="M29" s="155"/>
      <c r="N29" s="155"/>
      <c r="O29" s="155"/>
      <c r="P29" s="156"/>
    </row>
    <row r="30" spans="1:16" ht="15" customHeight="1" x14ac:dyDescent="0.2">
      <c r="A30" s="56">
        <v>20</v>
      </c>
      <c r="B30" s="147" t="s">
        <v>140</v>
      </c>
      <c r="C30" s="164">
        <f t="shared" si="8"/>
        <v>0</v>
      </c>
      <c r="D30" s="164">
        <f t="shared" si="8"/>
        <v>0</v>
      </c>
      <c r="E30" s="143"/>
      <c r="F30" s="143"/>
      <c r="G30" s="143"/>
      <c r="H30" s="143"/>
      <c r="I30" s="143"/>
      <c r="J30" s="143"/>
      <c r="K30" s="143"/>
      <c r="L30" s="143"/>
      <c r="M30" s="155"/>
      <c r="N30" s="155"/>
      <c r="O30" s="155"/>
      <c r="P30" s="156"/>
    </row>
    <row r="31" spans="1:16" ht="15" customHeight="1" x14ac:dyDescent="0.2">
      <c r="A31" s="56">
        <v>21</v>
      </c>
      <c r="B31" s="147" t="s">
        <v>141</v>
      </c>
      <c r="C31" s="164">
        <f>SUM(E31,G31,I31,K31)</f>
        <v>0</v>
      </c>
      <c r="D31" s="164">
        <f>SUM(F31,H31,J31,L31)</f>
        <v>0</v>
      </c>
      <c r="E31" s="143"/>
      <c r="F31" s="143"/>
      <c r="G31" s="143"/>
      <c r="H31" s="143"/>
      <c r="I31" s="143"/>
      <c r="J31" s="143"/>
      <c r="K31" s="143"/>
      <c r="L31" s="143"/>
      <c r="M31" s="155"/>
      <c r="N31" s="155"/>
      <c r="O31" s="155"/>
      <c r="P31" s="156"/>
    </row>
    <row r="32" spans="1:16" ht="15" customHeight="1" x14ac:dyDescent="0.2">
      <c r="A32" s="56">
        <v>22</v>
      </c>
      <c r="B32" s="39" t="s">
        <v>338</v>
      </c>
      <c r="C32" s="164">
        <f>SUM(E32,G32,I32,K32,M32,O32)</f>
        <v>0</v>
      </c>
      <c r="D32" s="164">
        <f>SUM(F32,H32,J32,L32,N32,P32)</f>
        <v>0</v>
      </c>
      <c r="E32" s="143"/>
      <c r="F32" s="143"/>
      <c r="G32" s="143"/>
      <c r="H32" s="143"/>
      <c r="I32" s="143"/>
      <c r="J32" s="143"/>
      <c r="K32" s="143"/>
      <c r="L32" s="143"/>
      <c r="M32" s="143"/>
      <c r="N32" s="143"/>
      <c r="O32" s="143"/>
      <c r="P32" s="144"/>
    </row>
    <row r="33" spans="1:16" ht="15" customHeight="1" x14ac:dyDescent="0.2">
      <c r="A33" s="56">
        <v>23</v>
      </c>
      <c r="B33" s="39" t="s">
        <v>143</v>
      </c>
      <c r="C33" s="164">
        <f t="shared" ref="C33:D34" si="9">SUM(E33,G33,I33,K33,M33,O33)</f>
        <v>0</v>
      </c>
      <c r="D33" s="164">
        <f t="shared" si="9"/>
        <v>0</v>
      </c>
      <c r="E33" s="143"/>
      <c r="F33" s="143"/>
      <c r="G33" s="143"/>
      <c r="H33" s="143"/>
      <c r="I33" s="143"/>
      <c r="J33" s="143"/>
      <c r="K33" s="143"/>
      <c r="L33" s="143"/>
      <c r="M33" s="143"/>
      <c r="N33" s="143"/>
      <c r="O33" s="143"/>
      <c r="P33" s="144"/>
    </row>
    <row r="34" spans="1:16" ht="15" customHeight="1" thickBot="1" x14ac:dyDescent="0.25">
      <c r="A34" s="59">
        <v>24</v>
      </c>
      <c r="B34" s="41" t="s">
        <v>144</v>
      </c>
      <c r="C34" s="183">
        <f t="shared" si="9"/>
        <v>0</v>
      </c>
      <c r="D34" s="183">
        <f t="shared" si="9"/>
        <v>0</v>
      </c>
      <c r="E34" s="171"/>
      <c r="F34" s="171"/>
      <c r="G34" s="171"/>
      <c r="H34" s="171"/>
      <c r="I34" s="171"/>
      <c r="J34" s="171"/>
      <c r="K34" s="171"/>
      <c r="L34" s="171"/>
      <c r="M34" s="171"/>
      <c r="N34" s="171"/>
      <c r="O34" s="171"/>
      <c r="P34" s="172"/>
    </row>
    <row r="35" spans="1:16" ht="15" customHeight="1" thickTop="1" x14ac:dyDescent="0.2"/>
    <row r="36" spans="1:16" ht="15" customHeight="1" x14ac:dyDescent="0.2">
      <c r="A36" s="284" t="s">
        <v>192</v>
      </c>
      <c r="B36" s="284"/>
      <c r="C36" s="284"/>
      <c r="D36" s="284"/>
      <c r="E36" s="284"/>
      <c r="F36" s="284"/>
      <c r="G36" s="284"/>
      <c r="H36" s="284"/>
      <c r="I36" s="284"/>
      <c r="J36" s="284"/>
      <c r="K36" s="284"/>
      <c r="L36" s="284"/>
      <c r="M36" s="284"/>
      <c r="N36" s="284"/>
      <c r="O36" s="284"/>
      <c r="P36" s="284"/>
    </row>
    <row r="37" spans="1:16" ht="8.25" customHeight="1" x14ac:dyDescent="0.2">
      <c r="A37" s="68"/>
      <c r="B37" s="68"/>
      <c r="C37" s="68"/>
      <c r="D37" s="68"/>
      <c r="E37" s="68"/>
      <c r="F37" s="68"/>
      <c r="G37" s="68"/>
      <c r="H37" s="68"/>
      <c r="I37" s="68"/>
      <c r="J37" s="68"/>
      <c r="K37" s="68"/>
      <c r="L37" s="68"/>
      <c r="M37" s="68"/>
      <c r="N37" s="68"/>
      <c r="O37" s="68"/>
      <c r="P37" s="68"/>
    </row>
    <row r="38" spans="1:16" ht="15" customHeight="1" x14ac:dyDescent="0.2">
      <c r="A38" s="284" t="s">
        <v>193</v>
      </c>
      <c r="B38" s="284"/>
      <c r="C38" s="284"/>
      <c r="D38" s="284"/>
      <c r="E38" s="284"/>
      <c r="F38" s="284"/>
      <c r="G38" s="284"/>
      <c r="H38" s="284"/>
      <c r="I38" s="284"/>
      <c r="J38" s="284"/>
      <c r="K38" s="284"/>
      <c r="L38" s="284"/>
      <c r="M38" s="284"/>
      <c r="N38" s="284"/>
      <c r="O38" s="284"/>
      <c r="P38" s="284"/>
    </row>
    <row r="39" spans="1:16" ht="8.25" customHeight="1" x14ac:dyDescent="0.2">
      <c r="A39" s="68"/>
      <c r="B39" s="68"/>
      <c r="C39" s="68"/>
      <c r="D39" s="68"/>
      <c r="E39" s="68"/>
      <c r="F39" s="68"/>
      <c r="G39" s="68"/>
      <c r="H39" s="68"/>
      <c r="I39" s="68"/>
      <c r="J39" s="68"/>
      <c r="K39" s="68"/>
      <c r="L39" s="68"/>
      <c r="M39" s="68"/>
      <c r="N39" s="68"/>
      <c r="O39" s="68"/>
      <c r="P39" s="68"/>
    </row>
    <row r="40" spans="1:16" ht="15" customHeight="1" x14ac:dyDescent="0.2">
      <c r="A40" s="284" t="s">
        <v>194</v>
      </c>
      <c r="B40" s="284"/>
      <c r="C40" s="284"/>
      <c r="D40" s="284"/>
      <c r="E40" s="284"/>
      <c r="F40" s="284"/>
      <c r="G40" s="284"/>
      <c r="H40" s="284"/>
      <c r="I40" s="284"/>
      <c r="J40" s="284"/>
      <c r="K40" s="284"/>
      <c r="L40" s="284"/>
      <c r="M40" s="284"/>
      <c r="N40" s="284"/>
      <c r="O40" s="284"/>
      <c r="P40" s="284"/>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xV53762kAYifALeVaytu7/5RhXQGORQKERH3dfl6C8ucDfeffUW0aPLQEDp1VQyl5EBiP0VTFss3kwBTg41ZmQ==" saltValue="phbrwit0mg/NgPWDxQK+cw=="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dataValidations count="1">
    <dataValidation type="decimal" allowBlank="1" showErrorMessage="1" errorTitle="Greška" error="Unesite broj:  0 - 9999,9" prompt="Unesite broj:  0 - 9999,9" sqref="E12:L21 M19:P21 E25:L34 M32:P34">
      <formula1>0</formula1>
      <formula2>9999.9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64E9D99D-2001-446E-80A8-FEADDE36BC60}">
            <xm:f>'Tablica 1.'!$E$7</xm:f>
            <x14:dxf>
              <fill>
                <patternFill>
                  <bgColor rgb="FFFF0000"/>
                </patternFill>
              </fill>
            </x14:dxf>
          </x14:cfRule>
          <xm:sqref>C10</xm:sqref>
        </x14:conditionalFormatting>
        <x14:conditionalFormatting xmlns:xm="http://schemas.microsoft.com/office/excel/2006/main">
          <x14:cfRule type="cellIs" priority="3" operator="notEqual" id="{BEBD1ACC-5FA0-463A-92A7-D2DF69C98418}">
            <xm:f>'Tablica 1.'!$F$7</xm:f>
            <x14:dxf>
              <fill>
                <patternFill>
                  <bgColor rgb="FFFF0000"/>
                </patternFill>
              </fill>
            </x14:dxf>
          </x14:cfRule>
          <xm:sqref>D10</xm:sqref>
        </x14:conditionalFormatting>
        <x14:conditionalFormatting xmlns:xm="http://schemas.microsoft.com/office/excel/2006/main">
          <x14:cfRule type="cellIs" priority="2" operator="notEqual" id="{0C6B7BC3-609E-4DAA-B385-371744DE047E}">
            <xm:f>'Tablica 2.'!$E$8</xm:f>
            <x14:dxf>
              <fill>
                <patternFill>
                  <bgColor rgb="FFFF0000"/>
                </patternFill>
              </fill>
            </x14:dxf>
          </x14:cfRule>
          <xm:sqref>C23</xm:sqref>
        </x14:conditionalFormatting>
        <x14:conditionalFormatting xmlns:xm="http://schemas.microsoft.com/office/excel/2006/main">
          <x14:cfRule type="cellIs" priority="1" operator="notEqual" id="{561434C2-AC8E-4548-8E9A-B095AD1EC33F}">
            <xm:f>'Tablica 2.'!$F$8</xm:f>
            <x14:dxf>
              <fill>
                <patternFill>
                  <bgColor rgb="FFFF0000"/>
                </patternFill>
              </fill>
            </x14:dxf>
          </x14:cfRule>
          <xm:sqref>D23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9"/>
  <sheetViews>
    <sheetView showGridLines="0" zoomScaleNormal="100" workbookViewId="0">
      <selection activeCell="C9" sqref="C9"/>
    </sheetView>
  </sheetViews>
  <sheetFormatPr defaultColWidth="0" defaultRowHeight="12.75" zeroHeight="1" x14ac:dyDescent="0.2"/>
  <cols>
    <col min="1" max="1" width="9.140625" style="30" customWidth="1"/>
    <col min="2" max="2" width="36.7109375" style="30" customWidth="1"/>
    <col min="3" max="6" width="20.7109375" style="30" customWidth="1"/>
    <col min="7" max="7" width="0.7109375" style="30" customWidth="1"/>
    <col min="8" max="9" width="10.7109375" style="30" hidden="1" customWidth="1"/>
    <col min="10" max="16384" width="9.140625" style="30" hidden="1"/>
  </cols>
  <sheetData>
    <row r="1" spans="1:6" s="49" customFormat="1" ht="15" customHeight="1" x14ac:dyDescent="0.25">
      <c r="F1" s="60" t="s">
        <v>195</v>
      </c>
    </row>
    <row r="2" spans="1:6" s="49" customFormat="1" ht="30.75" customHeight="1" thickBot="1" x14ac:dyDescent="0.3">
      <c r="A2" s="228" t="s">
        <v>363</v>
      </c>
      <c r="B2" s="228"/>
      <c r="C2" s="228"/>
      <c r="D2" s="228"/>
      <c r="E2" s="228"/>
      <c r="F2" s="228"/>
    </row>
    <row r="3" spans="1:6" ht="20.25" customHeight="1" thickTop="1" x14ac:dyDescent="0.2">
      <c r="A3" s="229" t="s">
        <v>123</v>
      </c>
      <c r="B3" s="289"/>
      <c r="C3" s="264" t="s">
        <v>196</v>
      </c>
      <c r="D3" s="265"/>
      <c r="E3" s="265"/>
      <c r="F3" s="266"/>
    </row>
    <row r="4" spans="1:6" ht="12.75" customHeight="1" x14ac:dyDescent="0.2">
      <c r="A4" s="230"/>
      <c r="B4" s="290"/>
      <c r="C4" s="239" t="s">
        <v>197</v>
      </c>
      <c r="D4" s="239"/>
      <c r="E4" s="239" t="s">
        <v>370</v>
      </c>
      <c r="F4" s="260"/>
    </row>
    <row r="5" spans="1:6" ht="35.25" customHeight="1" x14ac:dyDescent="0.2">
      <c r="A5" s="230"/>
      <c r="B5" s="290"/>
      <c r="C5" s="239"/>
      <c r="D5" s="239"/>
      <c r="E5" s="239"/>
      <c r="F5" s="260"/>
    </row>
    <row r="6" spans="1:6" ht="20.25" customHeight="1" x14ac:dyDescent="0.2">
      <c r="A6" s="231"/>
      <c r="B6" s="291"/>
      <c r="C6" s="31" t="s">
        <v>131</v>
      </c>
      <c r="D6" s="31" t="s">
        <v>132</v>
      </c>
      <c r="E6" s="31" t="s">
        <v>131</v>
      </c>
      <c r="F6" s="51" t="s">
        <v>132</v>
      </c>
    </row>
    <row r="7" spans="1:6" x14ac:dyDescent="0.2">
      <c r="A7" s="34">
        <v>1</v>
      </c>
      <c r="B7" s="69">
        <v>2</v>
      </c>
      <c r="C7" s="54">
        <v>3</v>
      </c>
      <c r="D7" s="54">
        <v>4</v>
      </c>
      <c r="E7" s="54">
        <v>5</v>
      </c>
      <c r="F7" s="55">
        <v>6</v>
      </c>
    </row>
    <row r="8" spans="1:6" ht="15" customHeight="1" x14ac:dyDescent="0.2">
      <c r="A8" s="56">
        <v>1</v>
      </c>
      <c r="B8" s="38" t="s">
        <v>198</v>
      </c>
      <c r="C8" s="84">
        <f>SUM(C9:C19)</f>
        <v>0</v>
      </c>
      <c r="D8" s="84">
        <f t="shared" ref="D8:F8" si="0">SUM(D9:D19)</f>
        <v>0</v>
      </c>
      <c r="E8" s="84">
        <f t="shared" si="0"/>
        <v>0</v>
      </c>
      <c r="F8" s="91">
        <f t="shared" si="0"/>
        <v>0</v>
      </c>
    </row>
    <row r="9" spans="1:6" ht="15" customHeight="1" x14ac:dyDescent="0.2">
      <c r="A9" s="56">
        <v>2</v>
      </c>
      <c r="B9" s="39" t="s">
        <v>199</v>
      </c>
      <c r="C9" s="145"/>
      <c r="D9" s="145"/>
      <c r="E9" s="145"/>
      <c r="F9" s="88"/>
    </row>
    <row r="10" spans="1:6" ht="15" customHeight="1" x14ac:dyDescent="0.2">
      <c r="A10" s="56">
        <v>3</v>
      </c>
      <c r="B10" s="39" t="s">
        <v>200</v>
      </c>
      <c r="C10" s="145"/>
      <c r="D10" s="145"/>
      <c r="E10" s="145"/>
      <c r="F10" s="88"/>
    </row>
    <row r="11" spans="1:6" ht="15" customHeight="1" x14ac:dyDescent="0.2">
      <c r="A11" s="56">
        <v>4</v>
      </c>
      <c r="B11" s="39" t="s">
        <v>201</v>
      </c>
      <c r="C11" s="145"/>
      <c r="D11" s="145"/>
      <c r="E11" s="145"/>
      <c r="F11" s="88"/>
    </row>
    <row r="12" spans="1:6" ht="15" customHeight="1" x14ac:dyDescent="0.2">
      <c r="A12" s="56">
        <v>5</v>
      </c>
      <c r="B12" s="39" t="s">
        <v>202</v>
      </c>
      <c r="C12" s="145"/>
      <c r="D12" s="145"/>
      <c r="E12" s="145"/>
      <c r="F12" s="88"/>
    </row>
    <row r="13" spans="1:6" ht="15" customHeight="1" x14ac:dyDescent="0.2">
      <c r="A13" s="56">
        <v>6</v>
      </c>
      <c r="B13" s="39" t="s">
        <v>203</v>
      </c>
      <c r="C13" s="145"/>
      <c r="D13" s="145"/>
      <c r="E13" s="145"/>
      <c r="F13" s="88"/>
    </row>
    <row r="14" spans="1:6" ht="15" customHeight="1" x14ac:dyDescent="0.2">
      <c r="A14" s="56">
        <v>7</v>
      </c>
      <c r="B14" s="39" t="s">
        <v>204</v>
      </c>
      <c r="C14" s="145"/>
      <c r="D14" s="145"/>
      <c r="E14" s="145"/>
      <c r="F14" s="88"/>
    </row>
    <row r="15" spans="1:6" ht="15" customHeight="1" x14ac:dyDescent="0.2">
      <c r="A15" s="56">
        <v>8</v>
      </c>
      <c r="B15" s="39" t="s">
        <v>205</v>
      </c>
      <c r="C15" s="145"/>
      <c r="D15" s="145"/>
      <c r="E15" s="145"/>
      <c r="F15" s="88"/>
    </row>
    <row r="16" spans="1:6" ht="15" customHeight="1" x14ac:dyDescent="0.2">
      <c r="A16" s="56">
        <v>9</v>
      </c>
      <c r="B16" s="39" t="s">
        <v>206</v>
      </c>
      <c r="C16" s="145"/>
      <c r="D16" s="145"/>
      <c r="E16" s="145"/>
      <c r="F16" s="88"/>
    </row>
    <row r="17" spans="1:6" ht="15" customHeight="1" x14ac:dyDescent="0.2">
      <c r="A17" s="56">
        <v>10</v>
      </c>
      <c r="B17" s="39" t="s">
        <v>207</v>
      </c>
      <c r="C17" s="145"/>
      <c r="D17" s="145"/>
      <c r="E17" s="145"/>
      <c r="F17" s="88"/>
    </row>
    <row r="18" spans="1:6" ht="15" customHeight="1" x14ac:dyDescent="0.2">
      <c r="A18" s="56">
        <v>11</v>
      </c>
      <c r="B18" s="39" t="s">
        <v>208</v>
      </c>
      <c r="C18" s="145"/>
      <c r="D18" s="145"/>
      <c r="E18" s="145"/>
      <c r="F18" s="88"/>
    </row>
    <row r="19" spans="1:6" ht="15" customHeight="1" thickBot="1" x14ac:dyDescent="0.25">
      <c r="A19" s="59">
        <v>12</v>
      </c>
      <c r="B19" s="41" t="s">
        <v>209</v>
      </c>
      <c r="C19" s="146"/>
      <c r="D19" s="146"/>
      <c r="E19" s="146"/>
      <c r="F19" s="85"/>
    </row>
    <row r="20" spans="1:6" ht="15" customHeight="1" thickTop="1" x14ac:dyDescent="0.2"/>
    <row r="21" spans="1:6" ht="15" customHeight="1" x14ac:dyDescent="0.2">
      <c r="A21" s="248" t="s">
        <v>376</v>
      </c>
      <c r="B21" s="248"/>
      <c r="C21" s="248"/>
      <c r="D21" s="248"/>
      <c r="E21" s="248"/>
      <c r="F21" s="248"/>
    </row>
    <row r="22" spans="1:6" ht="8.25" customHeight="1" x14ac:dyDescent="0.2">
      <c r="A22" s="66"/>
      <c r="B22" s="66"/>
      <c r="C22" s="66"/>
      <c r="D22" s="66"/>
      <c r="E22" s="66"/>
      <c r="F22" s="66"/>
    </row>
    <row r="23" spans="1:6" ht="15" customHeight="1" x14ac:dyDescent="0.2">
      <c r="A23" s="248" t="s">
        <v>210</v>
      </c>
      <c r="B23" s="248"/>
      <c r="C23" s="248"/>
      <c r="D23" s="248"/>
      <c r="E23" s="248"/>
      <c r="F23" s="248"/>
    </row>
    <row r="24" spans="1:6" ht="8.25" customHeight="1" x14ac:dyDescent="0.2">
      <c r="A24" s="66"/>
      <c r="B24" s="66"/>
      <c r="C24" s="66"/>
      <c r="D24" s="66"/>
      <c r="E24" s="66"/>
      <c r="F24" s="66"/>
    </row>
    <row r="25" spans="1:6" ht="15" customHeight="1" x14ac:dyDescent="0.2">
      <c r="A25" s="248" t="s">
        <v>211</v>
      </c>
      <c r="B25" s="248"/>
      <c r="C25" s="248"/>
      <c r="D25" s="248"/>
      <c r="E25" s="248"/>
      <c r="F25" s="24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70"/>
      <c r="F49" s="70"/>
      <c r="G49" s="70"/>
      <c r="H49" s="70"/>
    </row>
  </sheetData>
  <sheetProtection algorithmName="SHA-512" hashValue="AdPWNAnh0kNcsnsSLidLW8NT5qX/el0ud5F2+KWey3dSelmAcghZ34YgK0wgtcszXbwRrbtsW03WXoL0C5s40w==" saltValue="pBfejD354CPYEyiJmJTwfQ==" spinCount="100000" sheet="1" objects="1" scenarios="1"/>
  <mergeCells count="9">
    <mergeCell ref="A21:F21"/>
    <mergeCell ref="A23:F23"/>
    <mergeCell ref="A25:F25"/>
    <mergeCell ref="A2:F2"/>
    <mergeCell ref="A3:A6"/>
    <mergeCell ref="B3:B6"/>
    <mergeCell ref="C3:F3"/>
    <mergeCell ref="C4:D5"/>
    <mergeCell ref="E4:F5"/>
  </mergeCells>
  <dataValidations count="1">
    <dataValidation type="whole" allowBlank="1" showErrorMessage="1" errorTitle="Greška" error="Unesite broj:  0 - 9999" promptTitle="Greška" prompt="Unesite broj:  0 - 9999" sqref="C9:F19">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DF0AC257-7357-4826-ADA0-894B2FC5B967}">
            <xm:f>'Tablica 1.'!$G$8</xm:f>
            <x14:dxf>
              <fill>
                <patternFill>
                  <bgColor rgb="FFFF0000"/>
                </patternFill>
              </fill>
            </x14:dxf>
          </x14:cfRule>
          <xm:sqref>C8</xm:sqref>
        </x14:conditionalFormatting>
        <x14:conditionalFormatting xmlns:xm="http://schemas.microsoft.com/office/excel/2006/main">
          <x14:cfRule type="cellIs" priority="3" operator="notEqual" id="{BD30B337-8597-4687-B53A-338AE4C93C26}">
            <xm:f>'Tablica 1.'!$H$8</xm:f>
            <x14:dxf>
              <fill>
                <patternFill>
                  <bgColor rgb="FFFF0000"/>
                </patternFill>
              </fill>
            </x14:dxf>
          </x14:cfRule>
          <xm:sqref>D8</xm:sqref>
        </x14:conditionalFormatting>
        <x14:conditionalFormatting xmlns:xm="http://schemas.microsoft.com/office/excel/2006/main">
          <x14:cfRule type="cellIs" priority="2" operator="notEqual" id="{6389C33F-639C-4B45-A455-62815DBFBE14}">
            <xm:f>'Tablica 1.'!$I$8</xm:f>
            <x14:dxf>
              <fill>
                <patternFill>
                  <bgColor rgb="FFFF0000"/>
                </patternFill>
              </fill>
            </x14:dxf>
          </x14:cfRule>
          <xm:sqref>E8</xm:sqref>
        </x14:conditionalFormatting>
        <x14:conditionalFormatting xmlns:xm="http://schemas.microsoft.com/office/excel/2006/main">
          <x14:cfRule type="cellIs" priority="1" operator="notEqual" id="{AE0EF653-4336-4A09-8DAC-4736FFE15DD2}">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9"/>
  <sheetViews>
    <sheetView showGridLines="0" zoomScaleNormal="100" workbookViewId="0">
      <selection activeCell="C8" sqref="C8"/>
    </sheetView>
  </sheetViews>
  <sheetFormatPr defaultColWidth="0" defaultRowHeight="12.75" zeroHeight="1" x14ac:dyDescent="0.2"/>
  <cols>
    <col min="1" max="1" width="9.140625" style="30" customWidth="1"/>
    <col min="2" max="2" width="26.7109375" style="30" customWidth="1"/>
    <col min="3" max="9" width="20.7109375" style="30" customWidth="1"/>
    <col min="10" max="10" width="0.7109375" style="30" customWidth="1"/>
    <col min="11" max="21" width="10.7109375" style="30" hidden="1" customWidth="1"/>
    <col min="22" max="16384" width="9.140625" style="30" hidden="1"/>
  </cols>
  <sheetData>
    <row r="1" spans="1:9" s="49" customFormat="1" ht="15" customHeight="1" x14ac:dyDescent="0.25">
      <c r="I1" s="60" t="s">
        <v>212</v>
      </c>
    </row>
    <row r="2" spans="1:9" s="49" customFormat="1" ht="30" customHeight="1" thickBot="1" x14ac:dyDescent="0.3">
      <c r="A2" s="292" t="s">
        <v>366</v>
      </c>
      <c r="B2" s="292"/>
      <c r="C2" s="292"/>
      <c r="D2" s="292"/>
      <c r="E2" s="292"/>
      <c r="F2" s="292"/>
      <c r="G2" s="292"/>
      <c r="H2" s="292"/>
      <c r="I2" s="292"/>
    </row>
    <row r="3" spans="1:9" ht="24.75" customHeight="1" thickTop="1" x14ac:dyDescent="0.2">
      <c r="A3" s="229" t="s">
        <v>123</v>
      </c>
      <c r="B3" s="293" t="s">
        <v>371</v>
      </c>
      <c r="C3" s="296" t="s">
        <v>352</v>
      </c>
      <c r="D3" s="297"/>
      <c r="E3" s="300" t="s">
        <v>377</v>
      </c>
      <c r="F3" s="301"/>
      <c r="G3" s="300" t="s">
        <v>378</v>
      </c>
      <c r="H3" s="301"/>
      <c r="I3" s="304" t="s">
        <v>348</v>
      </c>
    </row>
    <row r="4" spans="1:9" ht="28.5" customHeight="1" x14ac:dyDescent="0.2">
      <c r="A4" s="230"/>
      <c r="B4" s="294"/>
      <c r="C4" s="298"/>
      <c r="D4" s="299"/>
      <c r="E4" s="302"/>
      <c r="F4" s="303"/>
      <c r="G4" s="302"/>
      <c r="H4" s="303"/>
      <c r="I4" s="305"/>
    </row>
    <row r="5" spans="1:9" ht="15.75" customHeight="1" x14ac:dyDescent="0.2">
      <c r="A5" s="231"/>
      <c r="B5" s="295"/>
      <c r="C5" s="31" t="s">
        <v>131</v>
      </c>
      <c r="D5" s="31" t="s">
        <v>132</v>
      </c>
      <c r="E5" s="71" t="s">
        <v>131</v>
      </c>
      <c r="F5" s="31" t="s">
        <v>132</v>
      </c>
      <c r="G5" s="31" t="s">
        <v>131</v>
      </c>
      <c r="H5" s="31" t="s">
        <v>132</v>
      </c>
      <c r="I5" s="72"/>
    </row>
    <row r="6" spans="1:9" x14ac:dyDescent="0.2">
      <c r="A6" s="73">
        <v>1</v>
      </c>
      <c r="B6" s="74">
        <v>2</v>
      </c>
      <c r="C6" s="54">
        <v>3</v>
      </c>
      <c r="D6" s="54">
        <v>4</v>
      </c>
      <c r="E6" s="75">
        <v>5</v>
      </c>
      <c r="F6" s="54">
        <v>6</v>
      </c>
      <c r="G6" s="54">
        <v>7</v>
      </c>
      <c r="H6" s="54">
        <v>8</v>
      </c>
      <c r="I6" s="55">
        <v>9</v>
      </c>
    </row>
    <row r="7" spans="1:9" ht="15" customHeight="1" thickBot="1" x14ac:dyDescent="0.25">
      <c r="A7" s="56">
        <v>1</v>
      </c>
      <c r="B7" s="76" t="s">
        <v>213</v>
      </c>
      <c r="C7" s="84">
        <f>SUM(C8:C15)</f>
        <v>0</v>
      </c>
      <c r="D7" s="84">
        <f>SUM(D8:D15)</f>
        <v>0</v>
      </c>
      <c r="E7" s="184"/>
      <c r="F7" s="185"/>
      <c r="G7" s="185"/>
      <c r="H7" s="185"/>
      <c r="I7" s="186"/>
    </row>
    <row r="8" spans="1:9" ht="15" customHeight="1" thickTop="1" x14ac:dyDescent="0.2">
      <c r="A8" s="56">
        <v>2</v>
      </c>
      <c r="B8" s="77" t="s">
        <v>214</v>
      </c>
      <c r="C8" s="139"/>
      <c r="D8" s="140"/>
      <c r="E8" s="78"/>
      <c r="F8" s="78"/>
      <c r="G8" s="78"/>
      <c r="H8" s="78"/>
      <c r="I8" s="78"/>
    </row>
    <row r="9" spans="1:9" ht="15" customHeight="1" x14ac:dyDescent="0.2">
      <c r="A9" s="56">
        <v>3</v>
      </c>
      <c r="B9" s="77" t="s">
        <v>215</v>
      </c>
      <c r="C9" s="139"/>
      <c r="D9" s="140"/>
      <c r="E9" s="78"/>
      <c r="F9" s="78"/>
      <c r="G9" s="78"/>
      <c r="H9" s="78"/>
      <c r="I9" s="78"/>
    </row>
    <row r="10" spans="1:9" ht="15" customHeight="1" x14ac:dyDescent="0.2">
      <c r="A10" s="56">
        <v>4</v>
      </c>
      <c r="B10" s="77" t="s">
        <v>216</v>
      </c>
      <c r="C10" s="139"/>
      <c r="D10" s="140"/>
      <c r="E10" s="78"/>
      <c r="F10" s="78"/>
      <c r="G10" s="78"/>
      <c r="H10" s="78"/>
      <c r="I10" s="79"/>
    </row>
    <row r="11" spans="1:9" ht="15" customHeight="1" x14ac:dyDescent="0.2">
      <c r="A11" s="56">
        <v>5</v>
      </c>
      <c r="B11" s="77" t="s">
        <v>217</v>
      </c>
      <c r="C11" s="139"/>
      <c r="D11" s="140"/>
      <c r="E11" s="78"/>
      <c r="F11" s="78"/>
      <c r="G11" s="78"/>
      <c r="H11" s="78"/>
      <c r="I11" s="78"/>
    </row>
    <row r="12" spans="1:9" ht="15" customHeight="1" x14ac:dyDescent="0.2">
      <c r="A12" s="56">
        <v>6</v>
      </c>
      <c r="B12" s="77" t="s">
        <v>218</v>
      </c>
      <c r="C12" s="139"/>
      <c r="D12" s="140"/>
      <c r="E12" s="78"/>
      <c r="F12" s="78"/>
      <c r="G12" s="78"/>
      <c r="H12" s="78"/>
      <c r="I12" s="78"/>
    </row>
    <row r="13" spans="1:9" ht="15" customHeight="1" x14ac:dyDescent="0.2">
      <c r="A13" s="56">
        <v>7</v>
      </c>
      <c r="B13" s="77" t="s">
        <v>219</v>
      </c>
      <c r="C13" s="139"/>
      <c r="D13" s="140"/>
      <c r="E13" s="78"/>
      <c r="F13" s="78"/>
      <c r="G13" s="78"/>
      <c r="H13" s="78"/>
      <c r="I13" s="78"/>
    </row>
    <row r="14" spans="1:9" ht="15" customHeight="1" x14ac:dyDescent="0.2">
      <c r="A14" s="56">
        <v>8</v>
      </c>
      <c r="B14" s="77" t="s">
        <v>220</v>
      </c>
      <c r="C14" s="139"/>
      <c r="D14" s="140"/>
      <c r="E14" s="78"/>
      <c r="F14" s="78"/>
      <c r="G14" s="78"/>
      <c r="H14" s="78"/>
      <c r="I14" s="78"/>
    </row>
    <row r="15" spans="1:9" ht="15" customHeight="1" thickBot="1" x14ac:dyDescent="0.25">
      <c r="A15" s="59">
        <v>9</v>
      </c>
      <c r="B15" s="80" t="s">
        <v>221</v>
      </c>
      <c r="C15" s="141"/>
      <c r="D15" s="142"/>
      <c r="E15" s="78"/>
      <c r="F15" s="78"/>
      <c r="G15" s="78"/>
      <c r="H15" s="78"/>
      <c r="I15" s="78"/>
    </row>
    <row r="16" spans="1:9" ht="15" customHeight="1" thickTop="1" x14ac:dyDescent="0.2"/>
    <row r="17" spans="1:9" ht="15" customHeight="1" x14ac:dyDescent="0.2">
      <c r="A17" s="248" t="s">
        <v>379</v>
      </c>
      <c r="B17" s="248"/>
      <c r="C17" s="248"/>
      <c r="D17" s="248"/>
      <c r="E17" s="248"/>
      <c r="F17" s="248"/>
      <c r="G17" s="248"/>
      <c r="H17" s="248"/>
      <c r="I17" s="248"/>
    </row>
    <row r="18" spans="1:9" ht="8.25" customHeight="1" x14ac:dyDescent="0.2">
      <c r="A18" s="66"/>
      <c r="B18" s="66"/>
      <c r="C18" s="66"/>
      <c r="D18" s="66"/>
      <c r="E18" s="66"/>
      <c r="F18" s="66"/>
      <c r="G18" s="66"/>
      <c r="H18" s="66"/>
      <c r="I18" s="66"/>
    </row>
    <row r="19" spans="1:9" ht="15" customHeight="1" x14ac:dyDescent="0.2">
      <c r="A19" s="248" t="s">
        <v>222</v>
      </c>
      <c r="B19" s="248"/>
      <c r="C19" s="248"/>
      <c r="D19" s="248"/>
      <c r="E19" s="248"/>
      <c r="F19" s="248"/>
      <c r="G19" s="248"/>
      <c r="H19" s="248"/>
      <c r="I19" s="248"/>
    </row>
  </sheetData>
  <sheetProtection algorithmName="SHA-512" hashValue="QAPTGBC21OVg9EtrvHZY+Wpp0SpW5ZJ+syi7Bpcm39ipj1lw/hN3+o36x0aVNQBuE8Ypzc6IVzlKm5CBrWfqCQ==" saltValue="y2Saoj+83JHgnQcd6a4cFA==" spinCount="100000" sheet="1" objects="1" scenarios="1"/>
  <mergeCells count="9">
    <mergeCell ref="A17:I17"/>
    <mergeCell ref="A19:I19"/>
    <mergeCell ref="A2:I2"/>
    <mergeCell ref="A3:A5"/>
    <mergeCell ref="B3:B5"/>
    <mergeCell ref="C3:D4"/>
    <mergeCell ref="E3:F4"/>
    <mergeCell ref="G3:H4"/>
    <mergeCell ref="I3:I4"/>
  </mergeCells>
  <dataValidations count="1">
    <dataValidation type="whole" allowBlank="1" showErrorMessage="1" errorTitle="Greška" error="Unesite broj:  0 - 9999" prompt="Unesite broj:  0 - 9999" sqref="C8:D15 E7:I7">
      <formula1>0</formula1>
      <formula2>9999</formula2>
    </dataValidation>
  </dataValidations>
  <pageMargins left="0.15748031496062992" right="0.15748031496062992" top="0.39370078740157483" bottom="0.39370078740157483" header="0.51181102362204722" footer="0.51181102362204722"/>
  <pageSetup paperSize="9" scale="7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2E5A7896-D0FE-4290-BDD2-4C923F17D707}">
            <xm:f>'Tablica 1.'!$C$8</xm:f>
            <x14:dxf>
              <fill>
                <patternFill>
                  <bgColor rgb="FFFF0000"/>
                </patternFill>
              </fill>
            </x14:dxf>
          </x14:cfRule>
          <xm:sqref>C7</xm:sqref>
        </x14:conditionalFormatting>
        <x14:conditionalFormatting xmlns:xm="http://schemas.microsoft.com/office/excel/2006/main">
          <x14:cfRule type="cellIs" priority="1" operator="notEqual" id="{19B3712B-940A-480C-9AEA-6B93A444ACE3}">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6"/>
  <sheetViews>
    <sheetView showGridLines="0" zoomScaleNormal="100" workbookViewId="0">
      <selection activeCell="E7" sqref="E7"/>
    </sheetView>
  </sheetViews>
  <sheetFormatPr defaultColWidth="0" defaultRowHeight="12.75" zeroHeight="1" x14ac:dyDescent="0.2"/>
  <cols>
    <col min="1" max="1" width="9.140625" style="30" customWidth="1"/>
    <col min="2" max="2" width="7.5703125" style="30" customWidth="1"/>
    <col min="3" max="3" width="18.140625" style="30" customWidth="1"/>
    <col min="4" max="4" width="39.7109375" style="30" customWidth="1"/>
    <col min="5" max="6" width="25.7109375" style="30" customWidth="1"/>
    <col min="7" max="7" width="0.7109375" style="30" customWidth="1"/>
    <col min="8" max="8" width="10.7109375" style="30" hidden="1" customWidth="1"/>
    <col min="9" max="16384" width="9.140625" style="30" hidden="1"/>
  </cols>
  <sheetData>
    <row r="1" spans="1:6" s="28" customFormat="1" ht="15" customHeight="1" x14ac:dyDescent="0.25">
      <c r="F1" s="29" t="s">
        <v>223</v>
      </c>
    </row>
    <row r="2" spans="1:6" s="67" customFormat="1" ht="15" customHeight="1" thickBot="1" x14ac:dyDescent="0.3">
      <c r="A2" s="285" t="s">
        <v>353</v>
      </c>
      <c r="B2" s="285"/>
      <c r="C2" s="285"/>
      <c r="D2" s="285"/>
      <c r="E2" s="285"/>
      <c r="F2" s="285"/>
    </row>
    <row r="3" spans="1:6" ht="39.75" customHeight="1" thickTop="1" x14ac:dyDescent="0.2">
      <c r="A3" s="81" t="s">
        <v>123</v>
      </c>
      <c r="B3" s="236" t="s">
        <v>224</v>
      </c>
      <c r="C3" s="236"/>
      <c r="D3" s="237"/>
      <c r="E3" s="82" t="s">
        <v>354</v>
      </c>
      <c r="F3" s="83" t="s">
        <v>349</v>
      </c>
    </row>
    <row r="4" spans="1:6" x14ac:dyDescent="0.2">
      <c r="A4" s="61">
        <v>1</v>
      </c>
      <c r="B4" s="307">
        <v>2</v>
      </c>
      <c r="C4" s="308"/>
      <c r="D4" s="309"/>
      <c r="E4" s="54">
        <v>3</v>
      </c>
      <c r="F4" s="55">
        <v>4</v>
      </c>
    </row>
    <row r="5" spans="1:6" ht="15" customHeight="1" thickBot="1" x14ac:dyDescent="0.25">
      <c r="A5" s="56">
        <v>1</v>
      </c>
      <c r="B5" s="310" t="s">
        <v>225</v>
      </c>
      <c r="C5" s="310"/>
      <c r="D5" s="310"/>
      <c r="E5" s="84">
        <f>SUM(E6,E12,E17)</f>
        <v>0</v>
      </c>
      <c r="F5" s="85"/>
    </row>
    <row r="6" spans="1:6" ht="15" customHeight="1" thickTop="1" x14ac:dyDescent="0.2">
      <c r="A6" s="56">
        <v>2</v>
      </c>
      <c r="B6" s="311" t="s">
        <v>226</v>
      </c>
      <c r="C6" s="312" t="s">
        <v>227</v>
      </c>
      <c r="D6" s="57" t="s">
        <v>228</v>
      </c>
      <c r="E6" s="86">
        <f>SUM(E7,E9,E10,E11)</f>
        <v>0</v>
      </c>
      <c r="F6" s="87"/>
    </row>
    <row r="7" spans="1:6" ht="24" x14ac:dyDescent="0.2">
      <c r="A7" s="56">
        <v>3</v>
      </c>
      <c r="B7" s="311"/>
      <c r="C7" s="294"/>
      <c r="D7" s="39" t="s">
        <v>229</v>
      </c>
      <c r="E7" s="88"/>
      <c r="F7" s="89"/>
    </row>
    <row r="8" spans="1:6" ht="15" customHeight="1" x14ac:dyDescent="0.2">
      <c r="A8" s="56">
        <v>4</v>
      </c>
      <c r="B8" s="311"/>
      <c r="C8" s="294"/>
      <c r="D8" s="148" t="s">
        <v>230</v>
      </c>
      <c r="E8" s="88"/>
      <c r="F8" s="87"/>
    </row>
    <row r="9" spans="1:6" ht="24" x14ac:dyDescent="0.2">
      <c r="A9" s="56">
        <v>5</v>
      </c>
      <c r="B9" s="311"/>
      <c r="C9" s="294"/>
      <c r="D9" s="90" t="s">
        <v>231</v>
      </c>
      <c r="E9" s="88"/>
      <c r="F9" s="89"/>
    </row>
    <row r="10" spans="1:6" ht="15" customHeight="1" x14ac:dyDescent="0.2">
      <c r="A10" s="56">
        <v>6</v>
      </c>
      <c r="B10" s="311"/>
      <c r="C10" s="294"/>
      <c r="D10" s="90" t="s">
        <v>232</v>
      </c>
      <c r="E10" s="88"/>
      <c r="F10" s="89"/>
    </row>
    <row r="11" spans="1:6" ht="15" customHeight="1" x14ac:dyDescent="0.2">
      <c r="A11" s="56">
        <v>7</v>
      </c>
      <c r="B11" s="311"/>
      <c r="C11" s="295"/>
      <c r="D11" s="90" t="s">
        <v>233</v>
      </c>
      <c r="E11" s="88"/>
      <c r="F11" s="87"/>
    </row>
    <row r="12" spans="1:6" ht="15" customHeight="1" x14ac:dyDescent="0.2">
      <c r="A12" s="56">
        <v>8</v>
      </c>
      <c r="B12" s="311"/>
      <c r="C12" s="312" t="s">
        <v>234</v>
      </c>
      <c r="D12" s="57" t="s">
        <v>235</v>
      </c>
      <c r="E12" s="91">
        <f>SUM(E13,E14,E15,E16)</f>
        <v>0</v>
      </c>
      <c r="F12" s="87"/>
    </row>
    <row r="13" spans="1:6" ht="15" customHeight="1" x14ac:dyDescent="0.2">
      <c r="A13" s="56">
        <v>9</v>
      </c>
      <c r="B13" s="311"/>
      <c r="C13" s="294"/>
      <c r="D13" s="39" t="s">
        <v>236</v>
      </c>
      <c r="E13" s="88"/>
      <c r="F13" s="89"/>
    </row>
    <row r="14" spans="1:6" ht="24" x14ac:dyDescent="0.2">
      <c r="A14" s="56">
        <v>10</v>
      </c>
      <c r="B14" s="311"/>
      <c r="C14" s="294"/>
      <c r="D14" s="39" t="s">
        <v>237</v>
      </c>
      <c r="E14" s="88"/>
      <c r="F14" s="87"/>
    </row>
    <row r="15" spans="1:6" ht="15" customHeight="1" x14ac:dyDescent="0.2">
      <c r="A15" s="56">
        <v>11</v>
      </c>
      <c r="B15" s="311"/>
      <c r="C15" s="294"/>
      <c r="D15" s="39" t="s">
        <v>238</v>
      </c>
      <c r="E15" s="88"/>
      <c r="F15" s="87"/>
    </row>
    <row r="16" spans="1:6" ht="15" customHeight="1" x14ac:dyDescent="0.2">
      <c r="A16" s="56">
        <v>12</v>
      </c>
      <c r="B16" s="311"/>
      <c r="C16" s="295"/>
      <c r="D16" s="92" t="s">
        <v>239</v>
      </c>
      <c r="E16" s="88"/>
      <c r="F16" s="87"/>
    </row>
    <row r="17" spans="1:9" ht="15" customHeight="1" x14ac:dyDescent="0.2">
      <c r="A17" s="56">
        <v>13</v>
      </c>
      <c r="B17" s="268" t="s">
        <v>240</v>
      </c>
      <c r="C17" s="274"/>
      <c r="D17" s="57" t="s">
        <v>241</v>
      </c>
      <c r="E17" s="91">
        <f>SUM(E18:E22)</f>
        <v>0</v>
      </c>
      <c r="F17" s="87"/>
    </row>
    <row r="18" spans="1:9" ht="15" customHeight="1" x14ac:dyDescent="0.2">
      <c r="A18" s="56">
        <v>14</v>
      </c>
      <c r="B18" s="275"/>
      <c r="C18" s="276"/>
      <c r="D18" s="92" t="s">
        <v>242</v>
      </c>
      <c r="E18" s="88"/>
      <c r="F18" s="87"/>
    </row>
    <row r="19" spans="1:9" ht="15" customHeight="1" x14ac:dyDescent="0.2">
      <c r="A19" s="56">
        <v>15</v>
      </c>
      <c r="B19" s="275"/>
      <c r="C19" s="276"/>
      <c r="D19" s="39" t="s">
        <v>243</v>
      </c>
      <c r="E19" s="88"/>
      <c r="F19" s="87"/>
    </row>
    <row r="20" spans="1:9" ht="15" customHeight="1" x14ac:dyDescent="0.2">
      <c r="A20" s="56">
        <v>16</v>
      </c>
      <c r="B20" s="275"/>
      <c r="C20" s="276"/>
      <c r="D20" s="39" t="s">
        <v>244</v>
      </c>
      <c r="E20" s="88"/>
      <c r="F20" s="87"/>
    </row>
    <row r="21" spans="1:9" ht="15" customHeight="1" x14ac:dyDescent="0.2">
      <c r="A21" s="56">
        <v>17</v>
      </c>
      <c r="B21" s="275"/>
      <c r="C21" s="276"/>
      <c r="D21" s="39" t="s">
        <v>245</v>
      </c>
      <c r="E21" s="88"/>
      <c r="F21" s="87"/>
    </row>
    <row r="22" spans="1:9" ht="15" customHeight="1" thickBot="1" x14ac:dyDescent="0.25">
      <c r="A22" s="59">
        <v>18</v>
      </c>
      <c r="B22" s="313"/>
      <c r="C22" s="314"/>
      <c r="D22" s="41" t="s">
        <v>246</v>
      </c>
      <c r="E22" s="85"/>
      <c r="F22" s="87"/>
    </row>
    <row r="23" spans="1:9" ht="15" customHeight="1" thickTop="1" x14ac:dyDescent="0.2"/>
    <row r="24" spans="1:9" ht="25.5" customHeight="1" x14ac:dyDescent="0.2">
      <c r="A24" s="306" t="s">
        <v>380</v>
      </c>
      <c r="B24" s="306"/>
      <c r="C24" s="306"/>
      <c r="D24" s="306"/>
      <c r="E24" s="306"/>
      <c r="F24" s="306"/>
      <c r="I24" s="93"/>
    </row>
    <row r="25" spans="1:9" ht="8.25" customHeight="1" x14ac:dyDescent="0.2">
      <c r="A25" s="94"/>
      <c r="B25" s="94"/>
      <c r="C25" s="94"/>
      <c r="D25" s="94"/>
      <c r="E25" s="94"/>
      <c r="F25" s="94"/>
      <c r="I25" s="93"/>
    </row>
    <row r="26" spans="1:9" ht="15" customHeight="1" x14ac:dyDescent="0.2">
      <c r="A26" s="315" t="s">
        <v>247</v>
      </c>
      <c r="B26" s="315"/>
      <c r="C26" s="315"/>
      <c r="D26" s="315"/>
      <c r="E26" s="315"/>
      <c r="F26" s="315"/>
    </row>
    <row r="27" spans="1:9" ht="9" customHeight="1" x14ac:dyDescent="0.2">
      <c r="A27" s="95"/>
      <c r="B27" s="95"/>
      <c r="C27" s="95"/>
      <c r="D27" s="95"/>
      <c r="E27" s="95"/>
      <c r="F27" s="95"/>
    </row>
    <row r="28" spans="1:9" ht="27.95" customHeight="1" x14ac:dyDescent="0.2">
      <c r="A28" s="306" t="s">
        <v>248</v>
      </c>
      <c r="B28" s="306"/>
      <c r="C28" s="306"/>
      <c r="D28" s="306"/>
      <c r="E28" s="306"/>
      <c r="F28" s="306"/>
    </row>
    <row r="29" spans="1:9" ht="8.25" customHeight="1" x14ac:dyDescent="0.2">
      <c r="A29" s="94"/>
      <c r="B29" s="94"/>
      <c r="C29" s="94"/>
      <c r="D29" s="94"/>
      <c r="E29" s="94"/>
      <c r="F29" s="94"/>
    </row>
    <row r="30" spans="1:9" ht="15" customHeight="1" x14ac:dyDescent="0.2">
      <c r="A30" s="316" t="s">
        <v>249</v>
      </c>
      <c r="B30" s="316"/>
      <c r="C30" s="316"/>
      <c r="D30" s="316"/>
      <c r="E30" s="316"/>
      <c r="F30" s="316"/>
    </row>
    <row r="31" spans="1:9" ht="39" customHeight="1" x14ac:dyDescent="0.2">
      <c r="A31" s="306" t="s">
        <v>250</v>
      </c>
      <c r="B31" s="306"/>
      <c r="C31" s="306"/>
      <c r="D31" s="306"/>
      <c r="E31" s="306"/>
      <c r="F31" s="306"/>
    </row>
    <row r="32" spans="1:9" ht="8.25" customHeight="1" x14ac:dyDescent="0.2">
      <c r="A32" s="94"/>
      <c r="B32" s="94"/>
      <c r="C32" s="94"/>
      <c r="D32" s="94"/>
      <c r="E32" s="94"/>
      <c r="F32" s="94"/>
    </row>
    <row r="33" spans="1:6" ht="53.25" customHeight="1" x14ac:dyDescent="0.2">
      <c r="A33" s="306" t="s">
        <v>251</v>
      </c>
      <c r="B33" s="306"/>
      <c r="C33" s="306"/>
      <c r="D33" s="306"/>
      <c r="E33" s="306"/>
      <c r="F33" s="306"/>
    </row>
    <row r="34" spans="1:6" ht="8.25" customHeight="1" x14ac:dyDescent="0.2">
      <c r="A34" s="94"/>
      <c r="B34" s="94"/>
      <c r="C34" s="94"/>
      <c r="D34" s="94"/>
      <c r="E34" s="94"/>
      <c r="F34" s="94"/>
    </row>
    <row r="35" spans="1:6" ht="52.5" customHeight="1" x14ac:dyDescent="0.2">
      <c r="A35" s="316" t="s">
        <v>340</v>
      </c>
      <c r="B35" s="316"/>
      <c r="C35" s="316"/>
      <c r="D35" s="316"/>
      <c r="E35" s="316"/>
      <c r="F35" s="316"/>
    </row>
    <row r="36" spans="1:6" ht="8.25" customHeight="1" x14ac:dyDescent="0.2">
      <c r="A36" s="96"/>
      <c r="B36" s="96"/>
      <c r="C36" s="96"/>
      <c r="D36" s="96"/>
      <c r="E36" s="96"/>
      <c r="F36" s="96"/>
    </row>
    <row r="37" spans="1:6" ht="15" customHeight="1" x14ac:dyDescent="0.2">
      <c r="A37" s="306" t="s">
        <v>252</v>
      </c>
      <c r="B37" s="306"/>
      <c r="C37" s="306"/>
      <c r="D37" s="306"/>
      <c r="E37" s="306"/>
      <c r="F37" s="306"/>
    </row>
    <row r="38" spans="1:6" ht="8.25" customHeight="1" x14ac:dyDescent="0.2">
      <c r="A38" s="94"/>
      <c r="B38" s="94"/>
      <c r="C38" s="94"/>
      <c r="D38" s="94"/>
      <c r="E38" s="94"/>
      <c r="F38" s="94"/>
    </row>
    <row r="39" spans="1:6" ht="40.700000000000003" customHeight="1" x14ac:dyDescent="0.2">
      <c r="A39" s="306" t="s">
        <v>253</v>
      </c>
      <c r="B39" s="306"/>
      <c r="C39" s="306"/>
      <c r="D39" s="306"/>
      <c r="E39" s="306"/>
      <c r="F39" s="306"/>
    </row>
    <row r="40" spans="1:6" ht="8.25" customHeight="1" x14ac:dyDescent="0.2">
      <c r="A40" s="94"/>
      <c r="B40" s="94"/>
      <c r="C40" s="94"/>
      <c r="D40" s="94"/>
      <c r="E40" s="94"/>
      <c r="F40" s="94"/>
    </row>
    <row r="41" spans="1:6" ht="15" customHeight="1" x14ac:dyDescent="0.2">
      <c r="A41" s="316" t="s">
        <v>254</v>
      </c>
      <c r="B41" s="316"/>
      <c r="C41" s="316"/>
      <c r="D41" s="316"/>
      <c r="E41" s="316"/>
      <c r="F41" s="316"/>
    </row>
    <row r="42" spans="1:6" ht="8.25" customHeight="1" x14ac:dyDescent="0.2">
      <c r="A42" s="96"/>
      <c r="B42" s="96"/>
      <c r="C42" s="96"/>
      <c r="D42" s="96"/>
      <c r="E42" s="96"/>
      <c r="F42" s="96"/>
    </row>
    <row r="43" spans="1:6" ht="27" customHeight="1" x14ac:dyDescent="0.2">
      <c r="A43" s="317" t="s">
        <v>255</v>
      </c>
      <c r="B43" s="306"/>
      <c r="C43" s="306"/>
      <c r="D43" s="306"/>
      <c r="E43" s="306"/>
      <c r="F43" s="306"/>
    </row>
    <row r="44" spans="1:6" ht="8.25" customHeight="1" x14ac:dyDescent="0.2">
      <c r="A44" s="97"/>
      <c r="B44" s="94"/>
      <c r="C44" s="94"/>
      <c r="D44" s="94"/>
      <c r="E44" s="94"/>
      <c r="F44" s="94"/>
    </row>
    <row r="45" spans="1:6" ht="40.700000000000003" customHeight="1" x14ac:dyDescent="0.2">
      <c r="A45" s="317" t="s">
        <v>256</v>
      </c>
      <c r="B45" s="306"/>
      <c r="C45" s="306"/>
      <c r="D45" s="306"/>
      <c r="E45" s="306"/>
      <c r="F45" s="306"/>
    </row>
    <row r="46" spans="1:6" ht="8.25" customHeight="1" x14ac:dyDescent="0.2">
      <c r="A46" s="97"/>
      <c r="B46" s="94"/>
      <c r="C46" s="94"/>
      <c r="D46" s="94"/>
      <c r="E46" s="94"/>
      <c r="F46" s="94"/>
    </row>
    <row r="47" spans="1:6" ht="57.75" customHeight="1" x14ac:dyDescent="0.2">
      <c r="A47" s="317" t="s">
        <v>257</v>
      </c>
      <c r="B47" s="306"/>
      <c r="C47" s="306"/>
      <c r="D47" s="306"/>
      <c r="E47" s="306"/>
      <c r="F47" s="306"/>
    </row>
    <row r="48" spans="1:6" ht="8.25" customHeight="1" x14ac:dyDescent="0.2">
      <c r="A48" s="97"/>
      <c r="B48" s="94"/>
      <c r="C48" s="94"/>
      <c r="D48" s="94"/>
      <c r="E48" s="94"/>
      <c r="F48" s="94"/>
    </row>
    <row r="49" spans="1:25" ht="51" customHeight="1" x14ac:dyDescent="0.2">
      <c r="A49" s="317" t="s">
        <v>258</v>
      </c>
      <c r="B49" s="317"/>
      <c r="C49" s="317"/>
      <c r="D49" s="317"/>
      <c r="E49" s="317"/>
      <c r="F49" s="317"/>
    </row>
    <row r="50" spans="1:25" ht="8.25" customHeight="1" x14ac:dyDescent="0.2">
      <c r="A50" s="97"/>
      <c r="B50" s="97"/>
      <c r="C50" s="97"/>
      <c r="D50" s="97"/>
      <c r="E50" s="97"/>
      <c r="F50" s="97"/>
    </row>
    <row r="51" spans="1:25" ht="28.5" customHeight="1" x14ac:dyDescent="0.2">
      <c r="A51" s="306" t="s">
        <v>259</v>
      </c>
      <c r="B51" s="306"/>
      <c r="C51" s="306"/>
      <c r="D51" s="306"/>
      <c r="E51" s="306"/>
      <c r="F51" s="306"/>
    </row>
    <row r="52" spans="1:25" ht="9" customHeight="1" x14ac:dyDescent="0.2">
      <c r="A52" s="95"/>
      <c r="B52" s="95"/>
      <c r="C52" s="95"/>
      <c r="D52" s="95"/>
      <c r="E52" s="95"/>
      <c r="F52" s="95"/>
    </row>
    <row r="53" spans="1:25" x14ac:dyDescent="0.2">
      <c r="A53" s="318" t="s">
        <v>260</v>
      </c>
      <c r="B53" s="318"/>
      <c r="C53" s="318"/>
      <c r="D53" s="318"/>
      <c r="E53" s="318"/>
      <c r="F53" s="318"/>
    </row>
    <row r="54" spans="1:25" ht="8.25" customHeight="1" x14ac:dyDescent="0.2">
      <c r="A54" s="98"/>
      <c r="B54" s="98"/>
      <c r="C54" s="98"/>
      <c r="D54" s="98"/>
      <c r="E54" s="98"/>
      <c r="F54" s="98"/>
    </row>
    <row r="55" spans="1:25" ht="27.95" customHeight="1" x14ac:dyDescent="0.2">
      <c r="A55" s="306" t="s">
        <v>261</v>
      </c>
      <c r="B55" s="306"/>
      <c r="C55" s="306"/>
      <c r="D55" s="306"/>
      <c r="E55" s="306"/>
      <c r="F55" s="306"/>
    </row>
    <row r="56" spans="1:25" ht="8.25" customHeight="1" x14ac:dyDescent="0.2">
      <c r="A56" s="94"/>
      <c r="B56" s="94"/>
      <c r="C56" s="94"/>
      <c r="D56" s="94"/>
      <c r="E56" s="94"/>
      <c r="F56" s="94"/>
    </row>
    <row r="57" spans="1:25" ht="15" customHeight="1" x14ac:dyDescent="0.2">
      <c r="A57" s="317" t="s">
        <v>262</v>
      </c>
      <c r="B57" s="306"/>
      <c r="C57" s="306"/>
      <c r="D57" s="306"/>
      <c r="E57" s="306"/>
      <c r="F57" s="306"/>
      <c r="G57" s="99"/>
      <c r="H57" s="99"/>
      <c r="I57" s="99"/>
      <c r="J57" s="99"/>
      <c r="K57" s="99"/>
      <c r="L57" s="99"/>
      <c r="M57" s="99"/>
      <c r="N57" s="99"/>
      <c r="O57" s="99"/>
      <c r="P57" s="99"/>
      <c r="Q57" s="99"/>
      <c r="R57" s="99"/>
      <c r="S57" s="99"/>
      <c r="T57" s="99"/>
      <c r="U57" s="99"/>
      <c r="V57" s="99"/>
      <c r="W57" s="99"/>
      <c r="X57" s="99"/>
      <c r="Y57" s="99"/>
    </row>
    <row r="58" spans="1:25" ht="8.25" customHeight="1" x14ac:dyDescent="0.2">
      <c r="A58" s="97"/>
      <c r="B58" s="94"/>
      <c r="C58" s="94"/>
      <c r="D58" s="94"/>
      <c r="E58" s="94"/>
      <c r="F58" s="94"/>
      <c r="G58" s="99"/>
      <c r="H58" s="99"/>
      <c r="I58" s="99"/>
      <c r="J58" s="99"/>
      <c r="K58" s="99"/>
      <c r="L58" s="99"/>
      <c r="M58" s="99"/>
      <c r="N58" s="99"/>
      <c r="O58" s="99"/>
      <c r="P58" s="99"/>
      <c r="Q58" s="99"/>
      <c r="R58" s="99"/>
      <c r="S58" s="99"/>
      <c r="T58" s="99"/>
      <c r="U58" s="99"/>
      <c r="V58" s="99"/>
      <c r="W58" s="99"/>
      <c r="X58" s="99"/>
      <c r="Y58" s="99"/>
    </row>
    <row r="59" spans="1:25" ht="41.25" customHeight="1" x14ac:dyDescent="0.2">
      <c r="A59" s="306" t="s">
        <v>263</v>
      </c>
      <c r="B59" s="306"/>
      <c r="C59" s="306"/>
      <c r="D59" s="306"/>
      <c r="E59" s="306"/>
      <c r="F59" s="306"/>
    </row>
    <row r="60" spans="1:25" ht="8.25" customHeight="1" x14ac:dyDescent="0.2">
      <c r="A60" s="94"/>
      <c r="B60" s="94"/>
      <c r="C60" s="94"/>
      <c r="D60" s="94"/>
      <c r="E60" s="94"/>
      <c r="F60" s="94"/>
    </row>
    <row r="61" spans="1:25" ht="27.95" customHeight="1" x14ac:dyDescent="0.2">
      <c r="A61" s="317" t="s">
        <v>341</v>
      </c>
      <c r="B61" s="306"/>
      <c r="C61" s="306"/>
      <c r="D61" s="306"/>
      <c r="E61" s="306"/>
      <c r="F61" s="306"/>
    </row>
    <row r="62" spans="1:25" ht="8.25" customHeight="1" x14ac:dyDescent="0.2">
      <c r="A62" s="97"/>
      <c r="B62" s="94"/>
      <c r="C62" s="94"/>
      <c r="D62" s="94"/>
      <c r="E62" s="94"/>
      <c r="F62" s="94"/>
    </row>
    <row r="63" spans="1:25" ht="15.75" customHeight="1" x14ac:dyDescent="0.2">
      <c r="A63" s="306" t="s">
        <v>264</v>
      </c>
      <c r="B63" s="306"/>
      <c r="C63" s="306"/>
      <c r="D63" s="306"/>
      <c r="E63" s="306"/>
      <c r="F63" s="306"/>
    </row>
    <row r="64" spans="1:25" ht="8.25" customHeight="1" x14ac:dyDescent="0.2">
      <c r="A64" s="95"/>
      <c r="B64" s="95"/>
      <c r="C64" s="95"/>
      <c r="D64" s="95"/>
      <c r="E64" s="95"/>
      <c r="F64" s="95"/>
    </row>
    <row r="65" spans="1:6" x14ac:dyDescent="0.2">
      <c r="A65" s="306" t="s">
        <v>265</v>
      </c>
      <c r="B65" s="306"/>
      <c r="C65" s="306"/>
      <c r="D65" s="306"/>
      <c r="E65" s="306"/>
      <c r="F65" s="306"/>
    </row>
    <row r="66" spans="1:6" ht="13.5" hidden="1" customHeight="1" x14ac:dyDescent="0.2"/>
  </sheetData>
  <sheetProtection algorithmName="SHA-512" hashValue="e2BVTNd/FghTWlG1CbmpfddFkAwCNgC8W8bhiZKVtDK9j9RHdSFqyy7PbtR9k5LnumxNkx0QOIal5SVSgXGhJA==" saltValue="gEISXGebz5Kh2qP9mffLzA==" spinCount="100000" sheet="1" objects="1" scenarios="1"/>
  <mergeCells count="30">
    <mergeCell ref="A57:F57"/>
    <mergeCell ref="A59:F59"/>
    <mergeCell ref="A61:F61"/>
    <mergeCell ref="A63:F63"/>
    <mergeCell ref="A65:F65"/>
    <mergeCell ref="A55:F55"/>
    <mergeCell ref="A33:F33"/>
    <mergeCell ref="A35:F35"/>
    <mergeCell ref="A37:F37"/>
    <mergeCell ref="A39:F39"/>
    <mergeCell ref="A41:F41"/>
    <mergeCell ref="A43:F43"/>
    <mergeCell ref="A45:F45"/>
    <mergeCell ref="A47:F47"/>
    <mergeCell ref="A49:F49"/>
    <mergeCell ref="A51:F51"/>
    <mergeCell ref="A53:F53"/>
    <mergeCell ref="A31:F31"/>
    <mergeCell ref="A2:F2"/>
    <mergeCell ref="B3:D3"/>
    <mergeCell ref="B4:D4"/>
    <mergeCell ref="B5:D5"/>
    <mergeCell ref="B6:B16"/>
    <mergeCell ref="C6:C11"/>
    <mergeCell ref="C12:C16"/>
    <mergeCell ref="B17:C22"/>
    <mergeCell ref="A24:F24"/>
    <mergeCell ref="A26:F26"/>
    <mergeCell ref="A28:F28"/>
    <mergeCell ref="A30:F30"/>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1CF72DC5-4B4A-42B1-9975-DD18B6C30531}">
            <xm:f>'Tablica 8.'!$E$5</xm:f>
            <x14:dxf>
              <fill>
                <patternFill>
                  <bgColor rgb="FFFF0000"/>
                </patternFill>
              </fill>
            </x14:dxf>
          </x14:cfRule>
          <x14:cfRule type="cellIs" priority="3" operator="notEqual" id="{F349EE6A-E7CB-4328-A775-53CB57E6D624}">
            <xm:f>'Tablica 9.'!$G$11</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9"/>
  <sheetViews>
    <sheetView showGridLines="0" zoomScaleNormal="100" workbookViewId="0">
      <selection activeCell="E6" sqref="E6"/>
    </sheetView>
  </sheetViews>
  <sheetFormatPr defaultColWidth="0" defaultRowHeight="12.75" zeroHeight="1" x14ac:dyDescent="0.2"/>
  <cols>
    <col min="1" max="1" width="9.140625" style="30" customWidth="1"/>
    <col min="2" max="2" width="7.5703125" style="30" customWidth="1"/>
    <col min="3" max="3" width="18.140625" style="30" customWidth="1"/>
    <col min="4" max="4" width="48" style="30" customWidth="1"/>
    <col min="5" max="5" width="25.7109375" style="30" customWidth="1"/>
    <col min="6" max="6" width="0.7109375" style="30" customWidth="1"/>
    <col min="7" max="16384" width="9.140625" style="30" hidden="1"/>
  </cols>
  <sheetData>
    <row r="1" spans="1:5" s="28" customFormat="1" ht="15" customHeight="1" x14ac:dyDescent="0.25">
      <c r="E1" s="29" t="s">
        <v>266</v>
      </c>
    </row>
    <row r="2" spans="1:5" s="67" customFormat="1" ht="15" customHeight="1" thickBot="1" x14ac:dyDescent="0.25">
      <c r="A2" s="228" t="s">
        <v>355</v>
      </c>
      <c r="B2" s="228"/>
      <c r="C2" s="228"/>
      <c r="D2" s="228"/>
      <c r="E2" s="228"/>
    </row>
    <row r="3" spans="1:5" ht="39.75" customHeight="1" thickTop="1" x14ac:dyDescent="0.2">
      <c r="A3" s="100" t="s">
        <v>123</v>
      </c>
      <c r="B3" s="321" t="s">
        <v>267</v>
      </c>
      <c r="C3" s="322"/>
      <c r="D3" s="323"/>
      <c r="E3" s="101"/>
    </row>
    <row r="4" spans="1:5" x14ac:dyDescent="0.2">
      <c r="A4" s="34">
        <v>1</v>
      </c>
      <c r="B4" s="307">
        <v>2</v>
      </c>
      <c r="C4" s="308"/>
      <c r="D4" s="309"/>
      <c r="E4" s="55">
        <v>3</v>
      </c>
    </row>
    <row r="5" spans="1:5" ht="15" customHeight="1" x14ac:dyDescent="0.2">
      <c r="A5" s="56">
        <v>1</v>
      </c>
      <c r="B5" s="310" t="s">
        <v>268</v>
      </c>
      <c r="C5" s="310"/>
      <c r="D5" s="310"/>
      <c r="E5" s="91">
        <f>SUM(E6,E8,E10,E11,E12,E13,E14,E16:E20,E22:E29)</f>
        <v>0</v>
      </c>
    </row>
    <row r="6" spans="1:5" ht="15.75" customHeight="1" x14ac:dyDescent="0.2">
      <c r="A6" s="56">
        <v>2</v>
      </c>
      <c r="B6" s="324" t="s">
        <v>269</v>
      </c>
      <c r="C6" s="320" t="s">
        <v>270</v>
      </c>
      <c r="D6" s="320"/>
      <c r="E6" s="88"/>
    </row>
    <row r="7" spans="1:5" ht="15.75" customHeight="1" x14ac:dyDescent="0.2">
      <c r="A7" s="56">
        <v>3</v>
      </c>
      <c r="B7" s="325"/>
      <c r="C7" s="327" t="s">
        <v>374</v>
      </c>
      <c r="D7" s="327"/>
      <c r="E7" s="88"/>
    </row>
    <row r="8" spans="1:5" ht="15" customHeight="1" x14ac:dyDescent="0.2">
      <c r="A8" s="56">
        <v>4</v>
      </c>
      <c r="B8" s="325"/>
      <c r="C8" s="312" t="s">
        <v>271</v>
      </c>
      <c r="D8" s="102" t="s">
        <v>272</v>
      </c>
      <c r="E8" s="88"/>
    </row>
    <row r="9" spans="1:5" ht="15" customHeight="1" x14ac:dyDescent="0.2">
      <c r="A9" s="56">
        <v>5</v>
      </c>
      <c r="B9" s="325"/>
      <c r="C9" s="295"/>
      <c r="D9" s="103" t="s">
        <v>273</v>
      </c>
      <c r="E9" s="104"/>
    </row>
    <row r="10" spans="1:5" ht="24" x14ac:dyDescent="0.2">
      <c r="A10" s="56">
        <v>6</v>
      </c>
      <c r="B10" s="325"/>
      <c r="C10" s="312" t="s">
        <v>274</v>
      </c>
      <c r="D10" s="58" t="s">
        <v>275</v>
      </c>
      <c r="E10" s="88"/>
    </row>
    <row r="11" spans="1:5" ht="24" x14ac:dyDescent="0.2">
      <c r="A11" s="56">
        <v>7</v>
      </c>
      <c r="B11" s="325"/>
      <c r="C11" s="294"/>
      <c r="D11" s="102" t="s">
        <v>276</v>
      </c>
      <c r="E11" s="88"/>
    </row>
    <row r="12" spans="1:5" ht="15" customHeight="1" x14ac:dyDescent="0.2">
      <c r="A12" s="56">
        <v>8</v>
      </c>
      <c r="B12" s="325"/>
      <c r="C12" s="294"/>
      <c r="D12" s="58" t="s">
        <v>277</v>
      </c>
      <c r="E12" s="88"/>
    </row>
    <row r="13" spans="1:5" ht="15" customHeight="1" x14ac:dyDescent="0.2">
      <c r="A13" s="56">
        <v>9</v>
      </c>
      <c r="B13" s="325"/>
      <c r="C13" s="294"/>
      <c r="D13" s="58" t="s">
        <v>278</v>
      </c>
      <c r="E13" s="88"/>
    </row>
    <row r="14" spans="1:5" ht="15" customHeight="1" x14ac:dyDescent="0.2">
      <c r="A14" s="56">
        <v>10</v>
      </c>
      <c r="B14" s="325"/>
      <c r="C14" s="294"/>
      <c r="D14" s="58" t="s">
        <v>279</v>
      </c>
      <c r="E14" s="88"/>
    </row>
    <row r="15" spans="1:5" ht="15" customHeight="1" x14ac:dyDescent="0.2">
      <c r="A15" s="56">
        <v>11</v>
      </c>
      <c r="B15" s="325"/>
      <c r="C15" s="295"/>
      <c r="D15" s="149" t="s">
        <v>280</v>
      </c>
      <c r="E15" s="104"/>
    </row>
    <row r="16" spans="1:5" ht="15" customHeight="1" x14ac:dyDescent="0.2">
      <c r="A16" s="56">
        <v>12</v>
      </c>
      <c r="B16" s="325"/>
      <c r="C16" s="320" t="s">
        <v>281</v>
      </c>
      <c r="D16" s="320"/>
      <c r="E16" s="88"/>
    </row>
    <row r="17" spans="1:5" ht="15" customHeight="1" x14ac:dyDescent="0.2">
      <c r="A17" s="56">
        <v>13</v>
      </c>
      <c r="B17" s="325"/>
      <c r="C17" s="320" t="s">
        <v>282</v>
      </c>
      <c r="D17" s="320"/>
      <c r="E17" s="88"/>
    </row>
    <row r="18" spans="1:5" ht="15" customHeight="1" x14ac:dyDescent="0.2">
      <c r="A18" s="56">
        <v>14</v>
      </c>
      <c r="B18" s="325"/>
      <c r="C18" s="320" t="s">
        <v>283</v>
      </c>
      <c r="D18" s="320"/>
      <c r="E18" s="88"/>
    </row>
    <row r="19" spans="1:5" ht="15" customHeight="1" x14ac:dyDescent="0.2">
      <c r="A19" s="56">
        <v>15</v>
      </c>
      <c r="B19" s="326"/>
      <c r="C19" s="328" t="s">
        <v>284</v>
      </c>
      <c r="D19" s="329"/>
      <c r="E19" s="88"/>
    </row>
    <row r="20" spans="1:5" ht="15" customHeight="1" x14ac:dyDescent="0.2">
      <c r="A20" s="56">
        <v>16</v>
      </c>
      <c r="B20" s="331" t="s">
        <v>285</v>
      </c>
      <c r="C20" s="334" t="s">
        <v>286</v>
      </c>
      <c r="D20" s="334"/>
      <c r="E20" s="88"/>
    </row>
    <row r="21" spans="1:5" ht="15" customHeight="1" x14ac:dyDescent="0.2">
      <c r="A21" s="56">
        <v>17</v>
      </c>
      <c r="B21" s="332"/>
      <c r="C21" s="335" t="s">
        <v>287</v>
      </c>
      <c r="D21" s="335"/>
      <c r="E21" s="104"/>
    </row>
    <row r="22" spans="1:5" ht="15" customHeight="1" x14ac:dyDescent="0.2">
      <c r="A22" s="56">
        <v>18</v>
      </c>
      <c r="B22" s="332"/>
      <c r="C22" s="320" t="s">
        <v>288</v>
      </c>
      <c r="D22" s="320"/>
      <c r="E22" s="88"/>
    </row>
    <row r="23" spans="1:5" ht="15" customHeight="1" x14ac:dyDescent="0.2">
      <c r="A23" s="56">
        <v>19</v>
      </c>
      <c r="B23" s="332"/>
      <c r="C23" s="320" t="s">
        <v>289</v>
      </c>
      <c r="D23" s="320"/>
      <c r="E23" s="88"/>
    </row>
    <row r="24" spans="1:5" ht="15" customHeight="1" x14ac:dyDescent="0.2">
      <c r="A24" s="56">
        <v>20</v>
      </c>
      <c r="B24" s="332"/>
      <c r="C24" s="336" t="s">
        <v>290</v>
      </c>
      <c r="D24" s="337"/>
      <c r="E24" s="88"/>
    </row>
    <row r="25" spans="1:5" ht="15" customHeight="1" x14ac:dyDescent="0.2">
      <c r="A25" s="56">
        <v>21</v>
      </c>
      <c r="B25" s="332"/>
      <c r="C25" s="320" t="s">
        <v>291</v>
      </c>
      <c r="D25" s="320"/>
      <c r="E25" s="88"/>
    </row>
    <row r="26" spans="1:5" ht="15" customHeight="1" x14ac:dyDescent="0.2">
      <c r="A26" s="56">
        <v>22</v>
      </c>
      <c r="B26" s="332"/>
      <c r="C26" s="320" t="s">
        <v>283</v>
      </c>
      <c r="D26" s="320"/>
      <c r="E26" s="88"/>
    </row>
    <row r="27" spans="1:5" ht="15" customHeight="1" x14ac:dyDescent="0.2">
      <c r="A27" s="56">
        <v>23</v>
      </c>
      <c r="B27" s="332"/>
      <c r="C27" s="328" t="s">
        <v>284</v>
      </c>
      <c r="D27" s="329"/>
      <c r="E27" s="88"/>
    </row>
    <row r="28" spans="1:5" ht="15" customHeight="1" x14ac:dyDescent="0.2">
      <c r="A28" s="56">
        <v>24</v>
      </c>
      <c r="B28" s="332"/>
      <c r="C28" s="320" t="s">
        <v>292</v>
      </c>
      <c r="D28" s="320"/>
      <c r="E28" s="88"/>
    </row>
    <row r="29" spans="1:5" ht="15" customHeight="1" thickBot="1" x14ac:dyDescent="0.25">
      <c r="A29" s="59">
        <v>25</v>
      </c>
      <c r="B29" s="333"/>
      <c r="C29" s="330" t="s">
        <v>293</v>
      </c>
      <c r="D29" s="330"/>
      <c r="E29" s="85"/>
    </row>
    <row r="30" spans="1:5" ht="13.5" thickTop="1" x14ac:dyDescent="0.2">
      <c r="A30" s="105"/>
      <c r="B30" s="105"/>
      <c r="C30" s="105"/>
      <c r="D30" s="105"/>
      <c r="E30" s="105"/>
    </row>
    <row r="31" spans="1:5" ht="26.25" customHeight="1" x14ac:dyDescent="0.2">
      <c r="A31" s="306" t="s">
        <v>294</v>
      </c>
      <c r="B31" s="306"/>
      <c r="C31" s="306"/>
      <c r="D31" s="306"/>
      <c r="E31" s="306"/>
    </row>
    <row r="32" spans="1:5" ht="8.25" customHeight="1" x14ac:dyDescent="0.2">
      <c r="A32" s="95"/>
      <c r="B32" s="95"/>
      <c r="C32" s="95"/>
      <c r="D32" s="95"/>
      <c r="E32" s="95"/>
    </row>
    <row r="33" spans="1:5" ht="27" customHeight="1" x14ac:dyDescent="0.2">
      <c r="A33" s="306" t="s">
        <v>295</v>
      </c>
      <c r="B33" s="306"/>
      <c r="C33" s="306"/>
      <c r="D33" s="306"/>
      <c r="E33" s="306"/>
    </row>
    <row r="34" spans="1:5" ht="8.25" customHeight="1" x14ac:dyDescent="0.2">
      <c r="A34" s="94"/>
      <c r="B34" s="94"/>
      <c r="C34" s="94"/>
      <c r="D34" s="94"/>
      <c r="E34" s="94"/>
    </row>
    <row r="35" spans="1:5" ht="41.25" customHeight="1" x14ac:dyDescent="0.2">
      <c r="A35" s="319" t="s">
        <v>372</v>
      </c>
      <c r="B35" s="319"/>
      <c r="C35" s="319"/>
      <c r="D35" s="319"/>
      <c r="E35" s="319"/>
    </row>
    <row r="36" spans="1:5" ht="8.25" customHeight="1" x14ac:dyDescent="0.2">
      <c r="A36" s="138"/>
      <c r="B36" s="138"/>
      <c r="C36" s="138"/>
      <c r="D36" s="138"/>
      <c r="E36" s="138"/>
    </row>
    <row r="37" spans="1:5" ht="39" customHeight="1" x14ac:dyDescent="0.2">
      <c r="A37" s="306" t="s">
        <v>296</v>
      </c>
      <c r="B37" s="306"/>
      <c r="C37" s="306"/>
      <c r="D37" s="306"/>
      <c r="E37" s="306"/>
    </row>
    <row r="38" spans="1:5" ht="8.25" customHeight="1" x14ac:dyDescent="0.2">
      <c r="A38" s="94"/>
      <c r="B38" s="94"/>
      <c r="C38" s="94"/>
      <c r="D38" s="94"/>
      <c r="E38" s="94"/>
    </row>
    <row r="39" spans="1:5" ht="55.5" customHeight="1" x14ac:dyDescent="0.2">
      <c r="A39" s="306" t="s">
        <v>297</v>
      </c>
      <c r="B39" s="306"/>
      <c r="C39" s="306"/>
      <c r="D39" s="306"/>
      <c r="E39" s="306"/>
    </row>
    <row r="40" spans="1:5" ht="8.25" customHeight="1" x14ac:dyDescent="0.2">
      <c r="A40" s="94"/>
      <c r="B40" s="94"/>
      <c r="C40" s="94"/>
      <c r="D40" s="94"/>
      <c r="E40" s="94"/>
    </row>
    <row r="41" spans="1:5" ht="54.75" customHeight="1" x14ac:dyDescent="0.2">
      <c r="A41" s="306" t="s">
        <v>373</v>
      </c>
      <c r="B41" s="306"/>
      <c r="C41" s="306"/>
      <c r="D41" s="306"/>
      <c r="E41" s="306"/>
    </row>
    <row r="42" spans="1:5" ht="8.25" customHeight="1" x14ac:dyDescent="0.2">
      <c r="A42" s="94"/>
      <c r="B42" s="94"/>
      <c r="C42" s="94"/>
      <c r="D42" s="94"/>
      <c r="E42" s="94"/>
    </row>
    <row r="43" spans="1:5" ht="26.25" customHeight="1" x14ac:dyDescent="0.2">
      <c r="A43" s="306" t="s">
        <v>298</v>
      </c>
      <c r="B43" s="306"/>
      <c r="C43" s="306"/>
      <c r="D43" s="306"/>
      <c r="E43" s="306"/>
    </row>
    <row r="44" spans="1:5" hidden="1" x14ac:dyDescent="0.2"/>
    <row r="45" spans="1:5" hidden="1" x14ac:dyDescent="0.2"/>
    <row r="46" spans="1:5" hidden="1" x14ac:dyDescent="0.2"/>
    <row r="47" spans="1:5" hidden="1" x14ac:dyDescent="0.2"/>
    <row r="48" spans="1:5" hidden="1" x14ac:dyDescent="0.2">
      <c r="B48" s="106"/>
    </row>
    <row r="49" spans="2:2" hidden="1" x14ac:dyDescent="0.2">
      <c r="B49" s="107"/>
    </row>
  </sheetData>
  <sheetProtection algorithmName="SHA-512" hashValue="u7tT48fdPPQaTNAddG5KbrcYT3gyk0V7yZe0J66HQNIkn1WUD3zpvHJxp0+vbsGHWkFrfTkGWblG5BJgMiNd5A==" saltValue="a74N8f3DUxc1jjDaCCn3lA==" spinCount="100000" sheet="1" objects="1" scenarios="1"/>
  <mergeCells count="31">
    <mergeCell ref="A37:E37"/>
    <mergeCell ref="A39:E39"/>
    <mergeCell ref="A41:E41"/>
    <mergeCell ref="A43:E43"/>
    <mergeCell ref="C26:D26"/>
    <mergeCell ref="C27:D27"/>
    <mergeCell ref="C28:D28"/>
    <mergeCell ref="C29:D29"/>
    <mergeCell ref="A31:E31"/>
    <mergeCell ref="A33:E33"/>
    <mergeCell ref="B20:B29"/>
    <mergeCell ref="C20:D20"/>
    <mergeCell ref="C21:D21"/>
    <mergeCell ref="C22:D22"/>
    <mergeCell ref="C23:D23"/>
    <mergeCell ref="C24:D24"/>
    <mergeCell ref="A35:E35"/>
    <mergeCell ref="C25:D25"/>
    <mergeCell ref="A2:E2"/>
    <mergeCell ref="B3:D3"/>
    <mergeCell ref="B4:D4"/>
    <mergeCell ref="B5:D5"/>
    <mergeCell ref="B6:B19"/>
    <mergeCell ref="C6:D6"/>
    <mergeCell ref="C7:D7"/>
    <mergeCell ref="C8:C9"/>
    <mergeCell ref="C10:C15"/>
    <mergeCell ref="C16:D16"/>
    <mergeCell ref="C17:D17"/>
    <mergeCell ref="C18:D18"/>
    <mergeCell ref="C19:D19"/>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8 E10:E14 E16:E20 E22:E29">
      <formula1>0</formula1>
      <formula2>999999</formula2>
    </dataValidation>
  </dataValidations>
  <pageMargins left="0.70866141732283472" right="0.70866141732283472" top="0.74803149606299213" bottom="0.74803149606299213" header="0.31496062992125984" footer="0.31496062992125984"/>
  <pageSetup paperSize="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88118ED1-58C1-4D9D-9944-39C5E1074470}">
            <xm:f>'Tablica 7.'!$E$5</xm:f>
            <x14:dxf>
              <fill>
                <patternFill>
                  <bgColor rgb="FFFF0000"/>
                </patternFill>
              </fill>
            </x14:dxf>
          </x14:cfRule>
          <x14:cfRule type="cellIs" priority="3" operator="notEqual" id="{51748414-04BB-426C-8A04-5597B7AA380A}">
            <xm:f>'Tablica 9.'!$G$11</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Opći podaci</vt:lpstr>
      <vt:lpstr>Tablica 1.</vt:lpstr>
      <vt:lpstr>Tablica 2.</vt:lpstr>
      <vt:lpstr>Tablica 3.</vt:lpstr>
      <vt:lpstr>Tablica 4.</vt:lpstr>
      <vt:lpstr>Tablica 5.</vt:lpstr>
      <vt:lpstr>Tablica 6.</vt:lpstr>
      <vt:lpstr>Tablica 7.</vt:lpstr>
      <vt:lpstr>Tablica 8.</vt:lpstr>
      <vt:lpstr>Tablica 9.</vt:lpstr>
      <vt:lpstr>Napomene i osoba za kontakt</vt:lpstr>
      <vt:lpstr>'Napomene i osoba za kontakt'!Print_Area</vt:lpstr>
      <vt:lpstr>'Opći podaci'!Print_Area</vt:lpstr>
      <vt:lpstr>'Tablica 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IR-3-2018</dc:title>
  <dc:creator>Samodol Miroslav</dc:creator>
  <cp:lastModifiedBy>USER</cp:lastModifiedBy>
  <cp:lastPrinted>2021-04-26T21:41:45Z</cp:lastPrinted>
  <dcterms:created xsi:type="dcterms:W3CDTF">2019-05-16T11:24:16Z</dcterms:created>
  <dcterms:modified xsi:type="dcterms:W3CDTF">2021-05-03T20:39:59Z</dcterms:modified>
</cp:coreProperties>
</file>