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576" windowWidth="15192" windowHeight="8220" tabRatio="588"/>
  </bookViews>
  <sheets>
    <sheet name="Table list" sheetId="5" r:id="rId1"/>
    <sheet name="T.1.1." sheetId="6" r:id="rId2"/>
    <sheet name="T.1.2.-Value" sheetId="2" r:id="rId3"/>
    <sheet name="T.1.2.-GDP Structure" sheetId="3" r:id="rId4"/>
    <sheet name="T.1.3.-Value" sheetId="7" r:id="rId5"/>
    <sheet name="T.1.3.-Volume changes" sheetId="8" r:id="rId6"/>
    <sheet name="T.1.4.-Value" sheetId="9" r:id="rId7"/>
    <sheet name="T.2.1.-Value" sheetId="11" r:id="rId8"/>
    <sheet name="T.2.1.-Structure" sheetId="12" r:id="rId9"/>
    <sheet name="T.3.1.-Value" sheetId="34" r:id="rId10"/>
    <sheet name="T.3.1.-GDP Structure" sheetId="35" r:id="rId11"/>
    <sheet name="T.3.2.-Value" sheetId="36" r:id="rId12"/>
    <sheet name="T.3.2.-Volume changes" sheetId="37" r:id="rId13"/>
    <sheet name="T.3.3.-Value" sheetId="38" r:id="rId14"/>
    <sheet name="T.3.4. Deflators" sheetId="39" r:id="rId15"/>
  </sheets>
  <definedNames>
    <definedName name="_Pro2" localSheetId="10">#REF!</definedName>
    <definedName name="_Pro2" localSheetId="9">#REF!</definedName>
    <definedName name="_Pro2" localSheetId="11">#REF!</definedName>
    <definedName name="_Pro2" localSheetId="12">#REF!</definedName>
    <definedName name="_Pro2" localSheetId="13">#REF!</definedName>
    <definedName name="_Pro2" localSheetId="14">#REF!</definedName>
    <definedName name="_Pro2">#REF!</definedName>
    <definedName name="Nepro2" localSheetId="10">#REF!</definedName>
    <definedName name="Nepro2" localSheetId="9">#REF!</definedName>
    <definedName name="Nepro2" localSheetId="11">#REF!</definedName>
    <definedName name="Nepro2" localSheetId="12">#REF!</definedName>
    <definedName name="Nepro2" localSheetId="13">#REF!</definedName>
    <definedName name="Nepro2" localSheetId="14">#REF!</definedName>
    <definedName name="Nepro2">#REF!</definedName>
    <definedName name="_xlnm.Print_Area" localSheetId="3">'T.1.2.-GDP Structure'!#REF!</definedName>
    <definedName name="_xlnm.Print_Area" localSheetId="2">'T.1.2.-Value'!#REF!</definedName>
    <definedName name="_xlnm.Print_Area" localSheetId="10">'T.3.1.-GDP Structure'!$A$1:$L$27</definedName>
    <definedName name="_xlnm.Print_Area" localSheetId="9">'T.3.1.-Value'!$A$1:$L$27</definedName>
    <definedName name="_xlnm.Print_Area" localSheetId="11">'T.3.2.-Value'!$A$1:$K$27</definedName>
    <definedName name="_xlnm.Print_Area" localSheetId="12">'T.3.2.-Volume changes'!$A$1:$K$26</definedName>
    <definedName name="_xlnm.Print_Area" localSheetId="13">'T.3.3.-Value'!$A$1:$L$27</definedName>
    <definedName name="_xlnm.Print_Area" localSheetId="14">'T.3.4. Deflators'!$A$1:$K$14</definedName>
    <definedName name="_xlnm.Print_Area" localSheetId="0">'Table list'!$A$1:$B$25</definedName>
    <definedName name="_xlnm.Print_Titles" localSheetId="3">'T.1.2.-GDP Structure'!$A:$A,'T.1.2.-GDP Structure'!$2:$6</definedName>
    <definedName name="_xlnm.Print_Titles" localSheetId="2">'T.1.2.-Value'!$A:$A,'T.1.2.-Value'!$2:$6</definedName>
    <definedName name="_xlnm.Print_Titles" localSheetId="10">'T.3.1.-GDP Structure'!$A:$A,'T.3.1.-GDP Structure'!$1:$5</definedName>
    <definedName name="_xlnm.Print_Titles" localSheetId="9">'T.3.1.-Value'!$A:$A,'T.3.1.-Value'!$1:$5</definedName>
    <definedName name="_xlnm.Print_Titles" localSheetId="11">'T.3.2.-Value'!$A:$A,'T.3.2.-Value'!$1:$5</definedName>
    <definedName name="_xlnm.Print_Titles" localSheetId="12">'T.3.2.-Volume changes'!$A:$A,'T.3.2.-Volume changes'!$1:$5</definedName>
    <definedName name="_xlnm.Print_Titles" localSheetId="13">'T.3.3.-Value'!$A:$A,'T.3.3.-Value'!$1:$5</definedName>
    <definedName name="_xlnm.Print_Titles" localSheetId="14">'T.3.4. Deflators'!$A:$A,'T.3.4. Deflators'!$1:$5</definedName>
    <definedName name="UnosIndexi" localSheetId="10">#REF!</definedName>
    <definedName name="UnosIndexi" localSheetId="9">#REF!</definedName>
    <definedName name="UnosIndexi" localSheetId="11">#REF!</definedName>
    <definedName name="UnosIndexi" localSheetId="12">#REF!</definedName>
    <definedName name="UnosIndexi" localSheetId="13">#REF!</definedName>
    <definedName name="UnosIndexi" localSheetId="14">#REF!</definedName>
    <definedName name="UnosIndexi">#REF!</definedName>
    <definedName name="UnosMali" localSheetId="10">#REF!</definedName>
    <definedName name="UnosMali" localSheetId="9">#REF!</definedName>
    <definedName name="UnosMali" localSheetId="11">#REF!</definedName>
    <definedName name="UnosMali" localSheetId="12">#REF!</definedName>
    <definedName name="UnosMali" localSheetId="13">#REF!</definedName>
    <definedName name="UnosMali" localSheetId="14">#REF!</definedName>
    <definedName name="UnosMali">#REF!</definedName>
    <definedName name="UnosNeprofitni" localSheetId="11">#REF!</definedName>
    <definedName name="UnosNeprofitni" localSheetId="14">#REF!</definedName>
    <definedName name="UnosNeprofitni">#REF!</definedName>
    <definedName name="UnosSrednji" localSheetId="11">#REF!</definedName>
    <definedName name="UnosSrednji" localSheetId="14">#REF!</definedName>
    <definedName name="UnosSrednji">#REF!</definedName>
    <definedName name="UnosVeliki" localSheetId="11">#REF!</definedName>
    <definedName name="UnosVeliki" localSheetId="14">#REF!</definedName>
    <definedName name="UnosVeliki">#REF!</definedName>
  </definedNames>
  <calcPr calcId="145621"/>
</workbook>
</file>

<file path=xl/calcChain.xml><?xml version="1.0" encoding="utf-8"?>
<calcChain xmlns="http://schemas.openxmlformats.org/spreadsheetml/2006/main">
  <c r="T6" i="6" l="1"/>
  <c r="T5" i="6"/>
  <c r="C10" i="6" l="1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B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B9" i="6"/>
</calcChain>
</file>

<file path=xl/sharedStrings.xml><?xml version="1.0" encoding="utf-8"?>
<sst xmlns="http://schemas.openxmlformats.org/spreadsheetml/2006/main" count="439" uniqueCount="125">
  <si>
    <t>-</t>
  </si>
  <si>
    <t>Table 1.1.</t>
  </si>
  <si>
    <t>Gross domestic product, market prices (current), mln kuna</t>
  </si>
  <si>
    <t>Gross domestic product, market prices (current), mln USD</t>
  </si>
  <si>
    <t>Gross domestic product, market prices (current), mln EUR</t>
  </si>
  <si>
    <t>Gross domestic product per capita, kuna</t>
  </si>
  <si>
    <t>Gross domestic product per capita, USD</t>
  </si>
  <si>
    <t>Gross domestic product per capita, EUR</t>
  </si>
  <si>
    <t>Real growth rate (%)</t>
  </si>
  <si>
    <t>Implicite GDP deflator</t>
  </si>
  <si>
    <t>1) See Notes on Methodology</t>
  </si>
  <si>
    <t>Table 1.2.-Value</t>
  </si>
  <si>
    <t>A Agriculture, forestry and fishing</t>
  </si>
  <si>
    <t>B Mining and quarrying</t>
  </si>
  <si>
    <t>C Manufacturing</t>
  </si>
  <si>
    <t>10 'Manufacture of food products</t>
  </si>
  <si>
    <t>11 Manufacture of beverages</t>
  </si>
  <si>
    <t>12 Manufacture of tobacco products</t>
  </si>
  <si>
    <t>13 Manufacture of textiles</t>
  </si>
  <si>
    <t>14 Manufacture of wearing apparel</t>
  </si>
  <si>
    <t>15 Manufacture of leather and related products</t>
  </si>
  <si>
    <t>16 Manufacture of wood and of products of wood and cork, except furniture; manufacture of articles of straw and plaiting materials</t>
  </si>
  <si>
    <t>17 Manufacture of paper and paper products</t>
  </si>
  <si>
    <t>18 Printing and reproduction of recorded media</t>
  </si>
  <si>
    <t>19 Manufacture of coke and refined petroleum products</t>
  </si>
  <si>
    <t>20 Manufacture of chemicals and chemical products</t>
  </si>
  <si>
    <t>21 Manufacture of basic pharmaceutical products and pharmaceutical preparations</t>
  </si>
  <si>
    <t>22 Manufacture of rubber and plastic products</t>
  </si>
  <si>
    <t>23 Manufacture of other non-metallic mineral products</t>
  </si>
  <si>
    <t>24 Manufacture of basic metals</t>
  </si>
  <si>
    <t>25 Manufacture of fabricated metal products, except machinery and equipment</t>
  </si>
  <si>
    <t>26 Manufacture of computer, electronic and optical products</t>
  </si>
  <si>
    <t>27 Manufacture of electrical equipment</t>
  </si>
  <si>
    <t>28 Manufacture of machinery and equipment n.e.c.</t>
  </si>
  <si>
    <t>29 Manufacture of motor vehicles, trailers and semi-trailers</t>
  </si>
  <si>
    <t>30 Manufacture of other transport equipment</t>
  </si>
  <si>
    <t>31 Manufacture of furniture</t>
  </si>
  <si>
    <t>32 Other manufacturing</t>
  </si>
  <si>
    <t>33 Repair and installation of machinery and equipment</t>
  </si>
  <si>
    <t>D Electricity, gas, steam and air conditioning supply</t>
  </si>
  <si>
    <t>E Water supply; sewerage, waste management and remediation activities</t>
  </si>
  <si>
    <t>F Construction</t>
  </si>
  <si>
    <t>G Wholesale and retail trade; repair of motor vehicles and motorcycles</t>
  </si>
  <si>
    <t>H Transportation and storage</t>
  </si>
  <si>
    <t xml:space="preserve">I Accommodation and food service activities </t>
  </si>
  <si>
    <t>J Information and communication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</si>
  <si>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</si>
  <si>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</si>
  <si>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</si>
  <si>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</si>
  <si>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O Public administration and defence; compulsory social security</t>
  </si>
  <si>
    <t>P  Education</t>
  </si>
  <si>
    <t>Q Human health and social work activities</t>
  </si>
  <si>
    <t>R Arts, entertainment and recreation</t>
  </si>
  <si>
    <t>S Other service activities</t>
  </si>
  <si>
    <t>T Activities of households as employers; undifferentiated goods and services producing activities of households for own use</t>
  </si>
  <si>
    <t>U Activities of extraterritorial organisations and bodies</t>
  </si>
  <si>
    <t>Gross value added (basic prices)</t>
  </si>
  <si>
    <t>Taxes on products less subsidies on products</t>
  </si>
  <si>
    <t>Gross domestic product (market prices)</t>
  </si>
  <si>
    <t>Table 1.2.-GDP structure</t>
  </si>
  <si>
    <t>GDP structure, %</t>
  </si>
  <si>
    <t>Table 1.3.-Value</t>
  </si>
  <si>
    <t>Value, mln kuna</t>
  </si>
  <si>
    <t>Table 1.3.-Volume changes</t>
  </si>
  <si>
    <t>Volume changes, %</t>
  </si>
  <si>
    <t>Table 1.4.-Value</t>
  </si>
  <si>
    <t>Value, mln. kuna</t>
  </si>
  <si>
    <t>Table 2.1.-Value</t>
  </si>
  <si>
    <t>Compensation of employees</t>
  </si>
  <si>
    <t>Taxes on production and imports</t>
  </si>
  <si>
    <t>Taxes on products</t>
  </si>
  <si>
    <t>Other taxes on production</t>
  </si>
  <si>
    <t>Less: Subsidies on production and imports</t>
  </si>
  <si>
    <t>Gross operating surplus and mixed income</t>
  </si>
  <si>
    <t>Gross domestic product</t>
  </si>
  <si>
    <t>Table 2.1.-Structure</t>
  </si>
  <si>
    <t>Structure, %</t>
  </si>
  <si>
    <t>Table 3.1.-Value</t>
  </si>
  <si>
    <t xml:space="preserve">    Households</t>
  </si>
  <si>
    <t xml:space="preserve">    NPISH</t>
  </si>
  <si>
    <t xml:space="preserve">    General Government</t>
  </si>
  <si>
    <t xml:space="preserve">       Individual government consumption</t>
  </si>
  <si>
    <t xml:space="preserve">       Collective government consumption</t>
  </si>
  <si>
    <t>Gross capital formation</t>
  </si>
  <si>
    <t xml:space="preserve">   Gross fixed capital formation</t>
  </si>
  <si>
    <t xml:space="preserve">   Changes in inventories</t>
  </si>
  <si>
    <t>Exports of goods and services</t>
  </si>
  <si>
    <t xml:space="preserve">   Goods (fob)</t>
  </si>
  <si>
    <t xml:space="preserve">   Services</t>
  </si>
  <si>
    <t>Less: Imports of goods and services</t>
  </si>
  <si>
    <t>Table 3.1.-GDP structure</t>
  </si>
  <si>
    <t xml:space="preserve"> GDP Structure, %</t>
  </si>
  <si>
    <t>Table 3.2.-Value</t>
  </si>
  <si>
    <t>Table 3.2.-Volume changes</t>
  </si>
  <si>
    <t>Table 3.3.-Value</t>
  </si>
  <si>
    <t>Table 3.4.</t>
  </si>
  <si>
    <t xml:space="preserve">   Implicit deflators, %</t>
  </si>
  <si>
    <t>Table 1.2.-GDP Structure</t>
  </si>
  <si>
    <t>Table list</t>
  </si>
  <si>
    <t>Table 3.4.-Deflators</t>
  </si>
  <si>
    <t>Final consumption expenditure</t>
  </si>
  <si>
    <t xml:space="preserve">    Households and NPISH</t>
  </si>
  <si>
    <t xml:space="preserve"> Actual iIndividual consumption</t>
  </si>
  <si>
    <t xml:space="preserve">   Changes in inventories*</t>
  </si>
  <si>
    <t>*presented as contribution to GDP growth rate</t>
  </si>
  <si>
    <t>GROSS DOMESTIC PRODUCT, annual calculation, 1995 - 2013 (ESA 2010)</t>
  </si>
  <si>
    <t>GROSS VALUE ADDED BY ACTIVITIES AND GROSS DOMESTIC PRODUCT, current prices, 1995 - 2013 (ESA 2010)</t>
  </si>
  <si>
    <t>GROSS VALUE ADDED BY ACTIVITIES AND GROSS DOMESTIC PRODUCT, constant previous year prices, 1996 - 2013 (ESA 2010)</t>
  </si>
  <si>
    <t>GROSS VALUE ADDED BY ACTIVITIES AND GROSS DOMESTIC PRODUCT, constant previous year prices, reference year 2010, 1995 - 2013 (ESA 2010)</t>
  </si>
  <si>
    <t>GROSS DOMESTIC PRODUCT AND PRIMARY INCOMES, current prices, 1995 - 2013 (ESA 2010)</t>
  </si>
  <si>
    <t>GROSS DOMESTIC PRODUCT, BY EXPENDITURE APPROACH, current prices, 1995 - 2013 (ESA 2010)</t>
  </si>
  <si>
    <t>GROSS DOMESTIC PRODUCT, BY EXPENDITURE APPROACH, constant previous year prices, 1996 - 2013 (ESA 2010)</t>
  </si>
  <si>
    <t>GROSS DOMESTIC PRODUCT, BY EXPENDITURE APPROACH, constant previous year prices, reference year 2010, 1995 - 2013 (ESA 2010)</t>
  </si>
  <si>
    <t>IMPLICIT GDP DEFLATORS, 1996 - 2013 (ESA 2010)</t>
  </si>
  <si>
    <t>GROSS DOMESTIC PRODUCT, annual calculation, 1995-2013 (ESA 2010)</t>
  </si>
  <si>
    <t>GROSS VALUE ADDED BY ACTIVITIES AND GROSS DOMESTIC PRODUCT, constant previous year prices, 1996-2013 (ESA 2010)</t>
  </si>
  <si>
    <t xml:space="preserve">GROSS VALUE ADDED BY ACTIVITIES AND GROSS DOMESTIC PRODUCT, constant previous year prices, 1996-2013 (ESA 2010) </t>
  </si>
  <si>
    <t>GROSS VALUE ADDED BY ACTIVITIES AND GROSS DOMESTIC PRODUCT, constant previous year prices, reference year 2010, 1995-2013 (ESA 2010)</t>
  </si>
  <si>
    <t>GROSS DOMESTIC PRODUCT AND PRIMARY INCOMES, current prices, 1995-2013 (ESA 2010)</t>
  </si>
  <si>
    <t>GROSS DOMESTIC PRODUCT, BY EXPENDITURE APPROACH, constant previous year prices, 1996 - 2013</t>
  </si>
  <si>
    <r>
      <t xml:space="preserve">Population, annual average of the total population , '000 </t>
    </r>
    <r>
      <rPr>
        <vertAlign val="superscript"/>
        <sz val="10"/>
        <rFont val="Arial"/>
        <family val="2"/>
        <charset val="238"/>
      </rPr>
      <t xml:space="preserve">1) </t>
    </r>
  </si>
  <si>
    <t>2) Source: CNB, Bulletin, Statistical Survey, No. 215– April 2015, Table G10a: Midpoint Exchange Rates of the Croatian National Bank (period average)</t>
  </si>
  <si>
    <r>
      <t xml:space="preserve">Average annual exchange rate HRK/USD </t>
    </r>
    <r>
      <rPr>
        <vertAlign val="superscript"/>
        <sz val="10"/>
        <rFont val="Arial"/>
        <family val="2"/>
        <charset val="238"/>
      </rPr>
      <t>2)</t>
    </r>
  </si>
  <si>
    <r>
      <t xml:space="preserve">Average annual exchange rate HRK/EUR </t>
    </r>
    <r>
      <rPr>
        <vertAlign val="superscript"/>
        <sz val="10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</si>
</sst>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k_n_-;\-* #,##0.00\ _k_n_-;_-* &quot;-&quot;??\ _k_n_-;_-@_-"/>
    <numFmt numFmtId="164" formatCode="_-* #,##0.00\ _S_I_T_-;\-* #,##0.00\ _S_I_T_-;_-* &quot;-&quot;??\ _S_I_T_-;_-@_-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#,##0.0"/>
    <numFmt numFmtId="171" formatCode="#,##0.000000"/>
    <numFmt numFmtId="172" formatCode="##,#00,,"/>
    <numFmt numFmtId="173" formatCode="_-* #,##0\ _S_I_T_-;\-* #,##0\ _S_I_T_-;_-* &quot;-&quot;??\ _S_I_T_-;_-@_-"/>
    <numFmt numFmtId="174" formatCode="#,##0_ ;[Red]\-\ #,##0_ ;_-* &quot;- &quot;"/>
    <numFmt numFmtId="175" formatCode="#,##0;[Red]#,##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i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26" fillId="0" borderId="0"/>
    <xf numFmtId="0" fontId="27" fillId="0" borderId="0" applyNumberFormat="0" applyFont="0" applyBorder="0" applyAlignment="0">
      <alignment horizontal="centerContinuous" vertical="center"/>
    </xf>
    <xf numFmtId="0" fontId="5" fillId="0" borderId="0"/>
  </cellStyleXfs>
  <cellXfs count="166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Fill="1" applyBorder="1" applyAlignment="1" applyProtection="1">
      <alignment horizontal="left" wrapText="1"/>
    </xf>
    <xf numFmtId="1" fontId="7" fillId="0" borderId="0" xfId="0" applyNumberFormat="1" applyFont="1" applyBorder="1"/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/>
    <xf numFmtId="0" fontId="8" fillId="0" borderId="0" xfId="8" applyFont="1" applyBorder="1" applyAlignment="1">
      <alignment horizontal="right"/>
    </xf>
    <xf numFmtId="0" fontId="7" fillId="0" borderId="0" xfId="0" applyFont="1" applyFill="1" applyBorder="1"/>
    <xf numFmtId="0" fontId="8" fillId="0" borderId="0" xfId="8" applyFont="1" applyFill="1" applyBorder="1" applyAlignment="1">
      <alignment horizontal="right"/>
    </xf>
    <xf numFmtId="169" fontId="7" fillId="0" borderId="0" xfId="0" applyNumberFormat="1" applyFont="1" applyBorder="1"/>
    <xf numFmtId="165" fontId="7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Fill="1" applyBorder="1"/>
    <xf numFmtId="0" fontId="6" fillId="0" borderId="0" xfId="0" applyFont="1" applyFill="1" applyBorder="1"/>
    <xf numFmtId="0" fontId="4" fillId="0" borderId="0" xfId="5" applyFill="1" applyBorder="1" applyAlignment="1" applyProtection="1"/>
    <xf numFmtId="0" fontId="7" fillId="0" borderId="0" xfId="7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/>
    <xf numFmtId="0" fontId="14" fillId="0" borderId="0" xfId="5" applyFont="1" applyFill="1" applyBorder="1" applyAlignment="1" applyProtection="1"/>
    <xf numFmtId="0" fontId="15" fillId="0" borderId="0" xfId="0" applyFont="1" applyFill="1" applyBorder="1"/>
    <xf numFmtId="0" fontId="7" fillId="0" borderId="0" xfId="10" applyFont="1"/>
    <xf numFmtId="0" fontId="8" fillId="0" borderId="0" xfId="10" applyFont="1" applyFill="1" applyBorder="1" applyAlignment="1" applyProtection="1">
      <alignment horizontal="right"/>
    </xf>
    <xf numFmtId="3" fontId="7" fillId="0" borderId="0" xfId="10" applyNumberFormat="1" applyFont="1" applyBorder="1"/>
    <xf numFmtId="3" fontId="7" fillId="0" borderId="0" xfId="10" applyNumberFormat="1" applyFont="1" applyFill="1" applyBorder="1"/>
    <xf numFmtId="1" fontId="7" fillId="0" borderId="0" xfId="10" applyNumberFormat="1" applyFont="1" applyBorder="1"/>
    <xf numFmtId="1" fontId="8" fillId="0" borderId="0" xfId="10" applyNumberFormat="1" applyFont="1" applyBorder="1"/>
    <xf numFmtId="3" fontId="19" fillId="0" borderId="0" xfId="10" applyNumberFormat="1" applyFont="1" applyFill="1" applyBorder="1"/>
    <xf numFmtId="3" fontId="7" fillId="0" borderId="0" xfId="10" applyNumberFormat="1" applyFont="1"/>
    <xf numFmtId="0" fontId="8" fillId="0" borderId="0" xfId="10" applyFont="1"/>
    <xf numFmtId="0" fontId="4" fillId="0" borderId="0" xfId="5" applyAlignment="1" applyProtection="1"/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10" applyFont="1" applyAlignment="1">
      <alignment horizontal="center"/>
    </xf>
    <xf numFmtId="165" fontId="7" fillId="0" borderId="0" xfId="10" applyNumberFormat="1" applyFont="1"/>
    <xf numFmtId="165" fontId="8" fillId="0" borderId="0" xfId="10" applyNumberFormat="1" applyFont="1"/>
    <xf numFmtId="3" fontId="8" fillId="0" borderId="0" xfId="10" applyNumberFormat="1" applyFont="1"/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/>
    <xf numFmtId="0" fontId="12" fillId="0" borderId="0" xfId="8" applyFont="1" applyBorder="1" applyAlignment="1">
      <alignment horizontal="right"/>
    </xf>
    <xf numFmtId="0" fontId="12" fillId="0" borderId="0" xfId="8" applyFont="1" applyFill="1" applyBorder="1" applyAlignment="1">
      <alignment horizontal="right"/>
    </xf>
    <xf numFmtId="1" fontId="6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1" fontId="12" fillId="0" borderId="0" xfId="0" applyNumberFormat="1" applyFont="1" applyBorder="1"/>
    <xf numFmtId="1" fontId="0" fillId="0" borderId="0" xfId="0" applyNumberFormat="1" applyBorder="1"/>
    <xf numFmtId="3" fontId="8" fillId="0" borderId="0" xfId="0" applyNumberFormat="1" applyFont="1" applyFill="1"/>
    <xf numFmtId="0" fontId="8" fillId="0" borderId="0" xfId="7" applyFont="1" applyBorder="1"/>
    <xf numFmtId="168" fontId="8" fillId="0" borderId="0" xfId="7" applyNumberFormat="1" applyFont="1" applyBorder="1"/>
    <xf numFmtId="0" fontId="5" fillId="0" borderId="0" xfId="7" applyBorder="1"/>
    <xf numFmtId="0" fontId="5" fillId="0" borderId="0" xfId="7" applyFont="1" applyBorder="1"/>
    <xf numFmtId="0" fontId="20" fillId="0" borderId="0" xfId="7" applyFont="1" applyBorder="1"/>
    <xf numFmtId="0" fontId="11" fillId="0" borderId="0" xfId="7" applyFont="1" applyBorder="1" applyProtection="1"/>
    <xf numFmtId="165" fontId="11" fillId="0" borderId="0" xfId="7" applyNumberFormat="1" applyFont="1" applyFill="1" applyBorder="1" applyProtection="1"/>
    <xf numFmtId="165" fontId="12" fillId="0" borderId="0" xfId="7" applyNumberFormat="1" applyFont="1" applyFill="1" applyBorder="1" applyProtection="1"/>
    <xf numFmtId="165" fontId="21" fillId="0" borderId="0" xfId="7" applyNumberFormat="1" applyFont="1" applyFill="1" applyBorder="1" applyProtection="1"/>
    <xf numFmtId="165" fontId="5" fillId="0" borderId="0" xfId="7" applyNumberFormat="1" applyFill="1" applyBorder="1"/>
    <xf numFmtId="165" fontId="8" fillId="0" borderId="0" xfId="7" applyNumberFormat="1" applyFont="1" applyFill="1" applyBorder="1"/>
    <xf numFmtId="165" fontId="5" fillId="0" borderId="0" xfId="7" applyNumberFormat="1" applyFont="1" applyFill="1" applyBorder="1"/>
    <xf numFmtId="165" fontId="20" fillId="0" borderId="0" xfId="7" applyNumberFormat="1" applyFont="1" applyFill="1" applyBorder="1"/>
    <xf numFmtId="165" fontId="5" fillId="0" borderId="0" xfId="7" applyNumberFormat="1" applyFont="1" applyBorder="1"/>
    <xf numFmtId="165" fontId="8" fillId="0" borderId="0" xfId="7" applyNumberFormat="1" applyFont="1" applyBorder="1"/>
    <xf numFmtId="0" fontId="5" fillId="0" borderId="0" xfId="7" applyFill="1" applyBorder="1"/>
    <xf numFmtId="0" fontId="8" fillId="0" borderId="0" xfId="7" applyFont="1" applyFill="1" applyBorder="1"/>
    <xf numFmtId="165" fontId="8" fillId="0" borderId="0" xfId="0" applyNumberFormat="1" applyFont="1" applyFill="1" applyBorder="1"/>
    <xf numFmtId="0" fontId="5" fillId="0" borderId="0" xfId="7" applyFont="1" applyFill="1" applyBorder="1"/>
    <xf numFmtId="0" fontId="22" fillId="0" borderId="0" xfId="7" applyFont="1" applyFill="1" applyBorder="1"/>
    <xf numFmtId="0" fontId="7" fillId="0" borderId="0" xfId="7" applyFont="1" applyBorder="1"/>
    <xf numFmtId="167" fontId="5" fillId="0" borderId="0" xfId="7" applyNumberFormat="1" applyFill="1" applyBorder="1"/>
    <xf numFmtId="167" fontId="5" fillId="0" borderId="0" xfId="7" applyNumberFormat="1" applyFont="1" applyFill="1" applyBorder="1"/>
    <xf numFmtId="168" fontId="5" fillId="0" borderId="0" xfId="7" applyNumberFormat="1" applyFill="1" applyBorder="1"/>
    <xf numFmtId="165" fontId="7" fillId="0" borderId="0" xfId="7" applyNumberFormat="1" applyFont="1" applyFill="1" applyBorder="1"/>
    <xf numFmtId="165" fontId="7" fillId="0" borderId="0" xfId="7" applyNumberFormat="1" applyFont="1" applyBorder="1"/>
    <xf numFmtId="165" fontId="20" fillId="0" borderId="0" xfId="0" applyNumberFormat="1" applyFont="1" applyFill="1" applyBorder="1"/>
    <xf numFmtId="166" fontId="5" fillId="0" borderId="0" xfId="7" applyNumberFormat="1" applyBorder="1"/>
    <xf numFmtId="167" fontId="5" fillId="0" borderId="0" xfId="7" applyNumberFormat="1" applyBorder="1"/>
    <xf numFmtId="0" fontId="8" fillId="0" borderId="0" xfId="0" applyFont="1" applyFill="1"/>
    <xf numFmtId="0" fontId="12" fillId="0" borderId="0" xfId="7" applyFont="1" applyBorder="1" applyProtection="1"/>
    <xf numFmtId="165" fontId="5" fillId="0" borderId="0" xfId="7" applyNumberFormat="1" applyBorder="1"/>
    <xf numFmtId="0" fontId="5" fillId="0" borderId="0" xfId="0" applyFont="1" applyBorder="1"/>
    <xf numFmtId="0" fontId="5" fillId="0" borderId="0" xfId="10" applyFont="1" applyFill="1" applyBorder="1" applyAlignment="1">
      <alignment wrapText="1"/>
    </xf>
    <xf numFmtId="0" fontId="23" fillId="0" borderId="0" xfId="10" applyFont="1" applyFill="1" applyBorder="1" applyAlignment="1" applyProtection="1">
      <alignment horizontal="right"/>
    </xf>
    <xf numFmtId="3" fontId="24" fillId="0" borderId="0" xfId="0" applyNumberFormat="1" applyFont="1" applyBorder="1"/>
    <xf numFmtId="0" fontId="24" fillId="0" borderId="0" xfId="10" applyFont="1"/>
    <xf numFmtId="3" fontId="24" fillId="0" borderId="0" xfId="10" applyNumberFormat="1" applyFont="1" applyBorder="1"/>
    <xf numFmtId="0" fontId="5" fillId="0" borderId="0" xfId="0" applyFont="1" applyFill="1" applyBorder="1"/>
    <xf numFmtId="170" fontId="8" fillId="0" borderId="0" xfId="10" applyNumberFormat="1" applyFont="1" applyBorder="1"/>
    <xf numFmtId="170" fontId="5" fillId="0" borderId="0" xfId="10" applyNumberFormat="1" applyFont="1" applyBorder="1"/>
    <xf numFmtId="170" fontId="5" fillId="0" borderId="0" xfId="10" applyNumberFormat="1" applyFont="1"/>
    <xf numFmtId="0" fontId="5" fillId="0" borderId="0" xfId="10" applyFont="1"/>
    <xf numFmtId="170" fontId="5" fillId="0" borderId="0" xfId="0" applyNumberFormat="1" applyFont="1" applyFill="1"/>
    <xf numFmtId="0" fontId="5" fillId="0" borderId="0" xfId="0" applyFont="1" applyFill="1" applyBorder="1" applyProtection="1"/>
    <xf numFmtId="170" fontId="7" fillId="0" borderId="0" xfId="10" applyNumberFormat="1" applyFont="1"/>
    <xf numFmtId="170" fontId="8" fillId="0" borderId="0" xfId="10" applyNumberFormat="1" applyFont="1"/>
    <xf numFmtId="3" fontId="5" fillId="0" borderId="0" xfId="1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5" fillId="0" borderId="0" xfId="1" applyNumberFormat="1" applyFont="1" applyBorder="1"/>
    <xf numFmtId="172" fontId="7" fillId="0" borderId="0" xfId="10" applyNumberFormat="1" applyFont="1" applyFill="1" applyBorder="1"/>
    <xf numFmtId="1" fontId="7" fillId="0" borderId="0" xfId="10" applyNumberFormat="1" applyFont="1" applyFill="1" applyBorder="1"/>
    <xf numFmtId="1" fontId="8" fillId="0" borderId="0" xfId="10" applyNumberFormat="1" applyFont="1" applyFill="1" applyBorder="1"/>
    <xf numFmtId="0" fontId="7" fillId="0" borderId="0" xfId="10" applyFont="1" applyFill="1"/>
    <xf numFmtId="0" fontId="5" fillId="0" borderId="0" xfId="0" applyFont="1" applyFill="1"/>
    <xf numFmtId="165" fontId="5" fillId="0" borderId="0" xfId="10" applyNumberFormat="1" applyFont="1" applyAlignment="1">
      <alignment horizontal="right"/>
    </xf>
    <xf numFmtId="3" fontId="5" fillId="0" borderId="0" xfId="1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164" fontId="12" fillId="0" borderId="0" xfId="1" applyFont="1" applyBorder="1"/>
    <xf numFmtId="3" fontId="0" fillId="0" borderId="0" xfId="0" applyNumberFormat="1" applyBorder="1"/>
    <xf numFmtId="3" fontId="5" fillId="0" borderId="0" xfId="0" applyNumberFormat="1" applyFont="1" applyFill="1"/>
    <xf numFmtId="174" fontId="8" fillId="0" borderId="0" xfId="0" applyNumberFormat="1" applyFont="1"/>
    <xf numFmtId="174" fontId="0" fillId="0" borderId="0" xfId="0" applyNumberFormat="1"/>
    <xf numFmtId="175" fontId="8" fillId="0" borderId="0" xfId="0" applyNumberFormat="1" applyFont="1" applyBorder="1"/>
    <xf numFmtId="174" fontId="8" fillId="0" borderId="0" xfId="0" applyNumberFormat="1" applyFont="1" applyBorder="1"/>
    <xf numFmtId="0" fontId="4" fillId="0" borderId="0" xfId="5" quotePrefix="1" applyFill="1" applyBorder="1" applyAlignment="1" applyProtection="1"/>
    <xf numFmtId="174" fontId="5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3" fontId="5" fillId="0" borderId="0" xfId="10" applyNumberFormat="1" applyFont="1"/>
    <xf numFmtId="3" fontId="5" fillId="0" borderId="0" xfId="10" applyNumberFormat="1" applyFont="1" applyFill="1" applyBorder="1"/>
    <xf numFmtId="171" fontId="5" fillId="0" borderId="0" xfId="10" applyNumberFormat="1" applyFont="1" applyFill="1" applyBorder="1"/>
    <xf numFmtId="167" fontId="5" fillId="0" borderId="0" xfId="10" applyNumberFormat="1" applyFont="1" applyFill="1" applyBorder="1"/>
    <xf numFmtId="171" fontId="5" fillId="0" borderId="0" xfId="10" applyNumberFormat="1" applyFont="1"/>
    <xf numFmtId="167" fontId="5" fillId="0" borderId="0" xfId="10" applyNumberFormat="1" applyFont="1"/>
    <xf numFmtId="165" fontId="8" fillId="0" borderId="0" xfId="10" applyNumberFormat="1" applyFont="1" applyAlignment="1">
      <alignment horizontal="right"/>
    </xf>
    <xf numFmtId="165" fontId="5" fillId="0" borderId="0" xfId="10" applyNumberFormat="1" applyFont="1"/>
    <xf numFmtId="165" fontId="5" fillId="0" borderId="0" xfId="10" applyNumberFormat="1" applyFont="1" applyFill="1" applyBorder="1"/>
    <xf numFmtId="0" fontId="5" fillId="0" borderId="0" xfId="10" applyFont="1" applyAlignment="1">
      <alignment wrapText="1"/>
    </xf>
    <xf numFmtId="0" fontId="5" fillId="0" borderId="0" xfId="9" applyFont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25" fillId="0" borderId="0" xfId="10" applyFont="1" applyFill="1" applyBorder="1" applyAlignment="1">
      <alignment horizontal="left" wrapText="1"/>
    </xf>
    <xf numFmtId="0" fontId="5" fillId="0" borderId="0" xfId="6" quotePrefix="1" applyNumberFormat="1" applyFont="1" applyFill="1" applyAlignment="1">
      <alignment horizontal="left" wrapText="1"/>
    </xf>
    <xf numFmtId="0" fontId="5" fillId="0" borderId="0" xfId="6" applyNumberFormat="1" applyFont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/>
    <xf numFmtId="3" fontId="8" fillId="0" borderId="0" xfId="0" applyNumberFormat="1" applyFont="1"/>
    <xf numFmtId="0" fontId="29" fillId="0" borderId="0" xfId="10" applyFont="1" applyFill="1" applyBorder="1" applyAlignment="1">
      <alignment wrapText="1"/>
    </xf>
    <xf numFmtId="170" fontId="5" fillId="0" borderId="0" xfId="0" applyNumberFormat="1" applyFont="1"/>
    <xf numFmtId="0" fontId="8" fillId="0" borderId="0" xfId="0" applyFont="1" applyBorder="1" applyAlignment="1">
      <alignment horizontal="center"/>
    </xf>
    <xf numFmtId="165" fontId="30" fillId="0" borderId="0" xfId="0" applyNumberFormat="1" applyFont="1" applyBorder="1"/>
    <xf numFmtId="165" fontId="31" fillId="0" borderId="0" xfId="0" applyNumberFormat="1" applyFont="1" applyBorder="1"/>
    <xf numFmtId="169" fontId="8" fillId="0" borderId="0" xfId="0" applyNumberFormat="1" applyFont="1" applyBorder="1"/>
    <xf numFmtId="170" fontId="8" fillId="0" borderId="0" xfId="0" applyNumberFormat="1" applyFont="1" applyFill="1"/>
    <xf numFmtId="170" fontId="8" fillId="0" borderId="0" xfId="0" applyNumberFormat="1" applyFont="1"/>
    <xf numFmtId="167" fontId="8" fillId="0" borderId="0" xfId="7" applyNumberFormat="1" applyFont="1" applyFill="1" applyBorder="1"/>
    <xf numFmtId="0" fontId="32" fillId="0" borderId="0" xfId="7" applyFont="1" applyFill="1" applyBorder="1"/>
    <xf numFmtId="165" fontId="8" fillId="0" borderId="0" xfId="0" applyNumberFormat="1" applyFont="1" applyFill="1"/>
    <xf numFmtId="0" fontId="9" fillId="0" borderId="0" xfId="10" applyFont="1" applyFill="1" applyBorder="1" applyAlignment="1" applyProtection="1">
      <alignment horizontal="left" wrapText="1"/>
    </xf>
    <xf numFmtId="0" fontId="0" fillId="0" borderId="0" xfId="0" applyAlignment="1"/>
    <xf numFmtId="0" fontId="9" fillId="0" borderId="0" xfId="0" applyFont="1" applyFill="1" applyBorder="1" applyAlignment="1" applyProtection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10" applyFont="1" applyAlignment="1">
      <alignment horizontal="left"/>
    </xf>
    <xf numFmtId="0" fontId="8" fillId="0" borderId="0" xfId="1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cijene" xfId="14"/>
    <cellStyle name="Comma" xfId="1" builtinId="3"/>
    <cellStyle name="Fixed (0)" xfId="2"/>
    <cellStyle name="Fixed (1)" xfId="3"/>
    <cellStyle name="Fixed (2)" xfId="4"/>
    <cellStyle name="Hyperlink" xfId="5" builtinId="8"/>
    <cellStyle name="Normal" xfId="0" builtinId="0"/>
    <cellStyle name="Normal 2" xfId="12"/>
    <cellStyle name="Normal 3" xfId="13"/>
    <cellStyle name="Normal_AnalizaTP" xfId="6"/>
    <cellStyle name="Normal_Informacija december 2003" xfId="7"/>
    <cellStyle name="Normal_Podatki NR za BS in UMAR" xfId="8"/>
    <cellStyle name="Normal_Sheet1" xfId="9"/>
    <cellStyle name="Obično_2.Radna Rev. &amp; Grants 2003.01-03" xfId="15"/>
    <cellStyle name="Obično_Jasna_stalne_cijene_T1.1 1.2 1.3 1.4 2.1" xfId="10"/>
    <cellStyle name="Zarez_Jasna_stalne_cijene_T1.1 1.2 1.3 1.4 2.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B25"/>
  <sheetViews>
    <sheetView showGridLines="0" tabSelected="1" zoomScale="87" workbookViewId="0"/>
  </sheetViews>
  <sheetFormatPr defaultColWidth="11.6640625" defaultRowHeight="13.2" x14ac:dyDescent="0.25"/>
  <cols>
    <col min="1" max="1" width="35.44140625" style="19" customWidth="1"/>
    <col min="2" max="2" width="58.44140625" style="19" customWidth="1"/>
    <col min="3" max="16384" width="11.6640625" style="19"/>
  </cols>
  <sheetData>
    <row r="1" spans="1:2" x14ac:dyDescent="0.25">
      <c r="A1" s="18" t="s">
        <v>99</v>
      </c>
      <c r="B1" s="8"/>
    </row>
    <row r="2" spans="1:2" ht="7.5" customHeight="1" x14ac:dyDescent="0.25">
      <c r="A2" s="8"/>
      <c r="B2" s="8"/>
    </row>
    <row r="3" spans="1:2" ht="16.5" customHeight="1" x14ac:dyDescent="0.25">
      <c r="A3" s="31" t="s">
        <v>1</v>
      </c>
      <c r="B3" s="97" t="s">
        <v>106</v>
      </c>
    </row>
    <row r="4" spans="1:2" ht="16.5" customHeight="1" x14ac:dyDescent="0.25">
      <c r="A4" s="15" t="s">
        <v>11</v>
      </c>
      <c r="B4" s="97" t="s">
        <v>107</v>
      </c>
    </row>
    <row r="5" spans="1:2" ht="16.5" customHeight="1" x14ac:dyDescent="0.25">
      <c r="A5" s="15" t="s">
        <v>98</v>
      </c>
      <c r="B5" s="97" t="s">
        <v>107</v>
      </c>
    </row>
    <row r="6" spans="1:2" ht="16.5" customHeight="1" x14ac:dyDescent="0.25">
      <c r="A6" s="15" t="s">
        <v>62</v>
      </c>
      <c r="B6" s="91" t="s">
        <v>108</v>
      </c>
    </row>
    <row r="7" spans="1:2" ht="16.5" customHeight="1" x14ac:dyDescent="0.25">
      <c r="A7" s="15" t="s">
        <v>64</v>
      </c>
      <c r="B7" s="91" t="s">
        <v>108</v>
      </c>
    </row>
    <row r="8" spans="1:2" ht="16.5" customHeight="1" x14ac:dyDescent="0.25">
      <c r="A8" s="15" t="s">
        <v>66</v>
      </c>
      <c r="B8" s="91" t="s">
        <v>109</v>
      </c>
    </row>
    <row r="9" spans="1:2" ht="16.5" customHeight="1" x14ac:dyDescent="0.25">
      <c r="A9" s="15" t="s">
        <v>68</v>
      </c>
      <c r="B9" s="91" t="s">
        <v>110</v>
      </c>
    </row>
    <row r="10" spans="1:2" ht="16.5" customHeight="1" x14ac:dyDescent="0.25">
      <c r="A10" s="15" t="s">
        <v>76</v>
      </c>
      <c r="B10" s="91" t="s">
        <v>110</v>
      </c>
    </row>
    <row r="11" spans="1:2" ht="16.5" customHeight="1" x14ac:dyDescent="0.25">
      <c r="A11" s="15" t="s">
        <v>78</v>
      </c>
      <c r="B11" s="91" t="s">
        <v>111</v>
      </c>
    </row>
    <row r="12" spans="1:2" ht="16.5" customHeight="1" x14ac:dyDescent="0.25">
      <c r="A12" s="31" t="s">
        <v>91</v>
      </c>
      <c r="B12" s="91" t="s">
        <v>111</v>
      </c>
    </row>
    <row r="13" spans="1:2" ht="16.5" customHeight="1" x14ac:dyDescent="0.25">
      <c r="A13" s="15" t="s">
        <v>93</v>
      </c>
      <c r="B13" s="91" t="s">
        <v>112</v>
      </c>
    </row>
    <row r="14" spans="1:2" ht="16.5" customHeight="1" x14ac:dyDescent="0.25">
      <c r="A14" s="31" t="s">
        <v>94</v>
      </c>
      <c r="B14" s="91" t="s">
        <v>112</v>
      </c>
    </row>
    <row r="15" spans="1:2" ht="16.5" customHeight="1" x14ac:dyDescent="0.25">
      <c r="A15" s="15" t="s">
        <v>95</v>
      </c>
      <c r="B15" s="91" t="s">
        <v>113</v>
      </c>
    </row>
    <row r="16" spans="1:2" ht="16.5" customHeight="1" x14ac:dyDescent="0.25">
      <c r="A16" s="119" t="s">
        <v>100</v>
      </c>
      <c r="B16" s="71" t="s">
        <v>114</v>
      </c>
    </row>
    <row r="17" spans="1:2" ht="12" customHeight="1" x14ac:dyDescent="0.25">
      <c r="A17" s="13"/>
      <c r="B17" s="8"/>
    </row>
    <row r="18" spans="1:2" ht="12.75" customHeight="1" x14ac:dyDescent="0.25">
      <c r="A18" s="20"/>
      <c r="B18" s="8"/>
    </row>
    <row r="19" spans="1:2" x14ac:dyDescent="0.25">
      <c r="A19" s="8"/>
      <c r="B19" s="8"/>
    </row>
    <row r="20" spans="1:2" x14ac:dyDescent="0.25">
      <c r="A20" s="8"/>
      <c r="B20" s="8"/>
    </row>
    <row r="21" spans="1:2" x14ac:dyDescent="0.25">
      <c r="B21" s="8"/>
    </row>
    <row r="22" spans="1:2" x14ac:dyDescent="0.25">
      <c r="B22" s="8"/>
    </row>
    <row r="23" spans="1:2" ht="7.5" customHeight="1" x14ac:dyDescent="0.25">
      <c r="B23" s="8"/>
    </row>
    <row r="24" spans="1:2" x14ac:dyDescent="0.25">
      <c r="B24" s="8"/>
    </row>
    <row r="25" spans="1:2" x14ac:dyDescent="0.25">
      <c r="B25" s="21"/>
    </row>
  </sheetData>
  <phoneticPr fontId="10" type="noConversion"/>
  <hyperlinks>
    <hyperlink ref="A4" location="'T.1.2.-Value'!A1" display="Table 1.2.-Value"/>
    <hyperlink ref="A6" location="'T.1.3.-Value'!A1" display="Table 1.3.-Value"/>
    <hyperlink ref="A8" location="'T.1.4.-Value'!A1" display="Table 1.4.-Value"/>
    <hyperlink ref="A11" location="'T.3.1.-Value'!A1" display="Table 3.1.-Value"/>
    <hyperlink ref="A13" location="'T.3.2.-Value'!A1" display="Table 3.2.-Value"/>
    <hyperlink ref="A15" location="'T.3.3.-Value'!A1" display="Table 3.3.-Value"/>
    <hyperlink ref="A3" location="T.1.1.!A1" display="Tablica 1.1."/>
    <hyperlink ref="A5" location="'T.1.2.-GDP Structure'!A1" display="Table 1.2.-GDP Structure"/>
    <hyperlink ref="A7" location="'T.1.3.-Volume changes'!A1" display="Table 1.3.-Volume changes"/>
    <hyperlink ref="A9" location="'T.2.1.-Value'!A1" display="Table 2.1.-Value"/>
    <hyperlink ref="A10" location="'T.2.1.-Structure'!A1" display="Table 2.1.-Structure"/>
    <hyperlink ref="A14" location="'T.3.2.-Volume changes'!A1" display="Table 3.2.-Volume changes"/>
    <hyperlink ref="A12" location="'T.3.1.-GDP Structure'!A1" display="Table 3.1.-GDP structure"/>
    <hyperlink ref="A16" location="'T.3.4. Deflators'!A1" display="Table 3.4.-Implicit deflators"/>
  </hyperlinks>
  <pageMargins left="0.74803149606299213" right="0.55118110236220474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46"/>
  <sheetViews>
    <sheetView zoomScale="87" zoomScaleNormal="87" zoomScaleSheetLayoutView="87" workbookViewId="0"/>
  </sheetViews>
  <sheetFormatPr defaultColWidth="11.6640625" defaultRowHeight="13.2" x14ac:dyDescent="0.25"/>
  <cols>
    <col min="1" max="1" width="39.33203125" style="42" customWidth="1"/>
    <col min="2" max="53" width="11.6640625" style="42" customWidth="1"/>
    <col min="54" max="55" width="11.6640625" style="43" customWidth="1"/>
    <col min="56" max="58" width="11.6640625" style="42" customWidth="1"/>
    <col min="59" max="60" width="11.6640625" style="43" customWidth="1"/>
    <col min="61" max="16384" width="11.6640625" style="42"/>
  </cols>
  <sheetData>
    <row r="1" spans="1:70" ht="16.5" customHeight="1" x14ac:dyDescent="0.25">
      <c r="A1" s="41" t="s">
        <v>78</v>
      </c>
    </row>
    <row r="2" spans="1:70" ht="24.75" customHeight="1" x14ac:dyDescent="0.25">
      <c r="A2" s="160" t="s">
        <v>111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T2" s="44"/>
      <c r="Y2" s="44"/>
      <c r="AM2" s="43"/>
      <c r="AN2" s="45"/>
      <c r="AR2" s="43"/>
      <c r="AS2" s="45"/>
      <c r="AW2" s="43"/>
      <c r="AX2" s="45"/>
      <c r="BA2" s="43"/>
      <c r="BB2" s="14"/>
      <c r="BC2" s="46"/>
      <c r="BF2" s="43"/>
      <c r="BG2" s="14"/>
      <c r="BH2" s="46"/>
      <c r="BK2" s="43"/>
      <c r="BL2" s="14"/>
      <c r="BM2" s="46"/>
    </row>
    <row r="3" spans="1:70" ht="15" customHeight="1" x14ac:dyDescent="0.2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</row>
    <row r="4" spans="1:70" ht="23.25" customHeight="1" x14ac:dyDescent="0.25">
      <c r="B4" s="111">
        <v>1995</v>
      </c>
      <c r="C4" s="111">
        <v>1996</v>
      </c>
      <c r="D4" s="111">
        <v>1997</v>
      </c>
      <c r="E4" s="111">
        <v>1998</v>
      </c>
      <c r="F4" s="111">
        <v>1999</v>
      </c>
      <c r="G4" s="111">
        <v>2000</v>
      </c>
      <c r="H4" s="111">
        <v>2001</v>
      </c>
      <c r="I4" s="111">
        <v>2002</v>
      </c>
      <c r="J4" s="111">
        <v>2003</v>
      </c>
      <c r="K4" s="111">
        <v>2004</v>
      </c>
      <c r="L4" s="111">
        <v>2005</v>
      </c>
      <c r="M4" s="111">
        <v>2006</v>
      </c>
      <c r="N4" s="111">
        <v>2007</v>
      </c>
      <c r="O4" s="111">
        <v>2008</v>
      </c>
      <c r="P4" s="111">
        <v>2009</v>
      </c>
      <c r="Q4" s="111">
        <v>2010</v>
      </c>
      <c r="R4" s="111">
        <v>2011</v>
      </c>
      <c r="S4" s="111">
        <v>2012</v>
      </c>
      <c r="T4" s="149">
        <v>2013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</row>
    <row r="5" spans="1:70" x14ac:dyDescent="0.25">
      <c r="B5" s="111"/>
      <c r="C5" s="111"/>
      <c r="D5" s="111"/>
      <c r="E5" s="111"/>
      <c r="F5" s="48"/>
      <c r="G5" s="111"/>
      <c r="H5" s="111"/>
      <c r="I5" s="111"/>
      <c r="J5" s="111"/>
      <c r="K5" s="48"/>
      <c r="L5" s="111"/>
      <c r="M5" s="111"/>
      <c r="N5" s="111"/>
      <c r="O5" s="48"/>
      <c r="P5" s="111"/>
      <c r="Q5" s="111"/>
      <c r="R5" s="111"/>
      <c r="S5" s="111"/>
      <c r="T5" s="48"/>
      <c r="U5" s="111"/>
      <c r="V5" s="111"/>
      <c r="W5" s="111"/>
      <c r="X5" s="111"/>
      <c r="Y5" s="48"/>
      <c r="Z5" s="111"/>
      <c r="AA5" s="111"/>
      <c r="AB5" s="111"/>
      <c r="AC5" s="111"/>
      <c r="AD5" s="48"/>
      <c r="AE5" s="111"/>
      <c r="AF5" s="111"/>
      <c r="AG5" s="111"/>
      <c r="AH5" s="111"/>
      <c r="AI5" s="48"/>
      <c r="AJ5" s="111"/>
      <c r="AK5" s="111"/>
      <c r="AL5" s="111"/>
      <c r="AM5" s="111"/>
      <c r="AN5" s="48"/>
      <c r="AO5" s="111"/>
      <c r="AP5" s="111"/>
      <c r="AQ5" s="111"/>
      <c r="AR5" s="111"/>
      <c r="AS5" s="48"/>
      <c r="AT5" s="111"/>
      <c r="AU5" s="111"/>
      <c r="AV5" s="111"/>
      <c r="AW5" s="111"/>
      <c r="AX5" s="48"/>
      <c r="BA5" s="43"/>
      <c r="BB5" s="14"/>
      <c r="BC5" s="17"/>
      <c r="BF5" s="43"/>
      <c r="BG5" s="14"/>
      <c r="BH5" s="17"/>
      <c r="BK5" s="43"/>
      <c r="BL5" s="14"/>
      <c r="BM5" s="17"/>
    </row>
    <row r="6" spans="1:70" s="85" customFormat="1" x14ac:dyDescent="0.25">
      <c r="B6" s="164" t="s">
        <v>63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S6" s="165"/>
      <c r="T6" s="165"/>
      <c r="U6" s="111"/>
      <c r="V6" s="111"/>
      <c r="W6" s="111"/>
      <c r="X6" s="48"/>
      <c r="Y6" s="111"/>
      <c r="Z6" s="111"/>
      <c r="AA6" s="111"/>
      <c r="AB6" s="111"/>
      <c r="AC6" s="48"/>
      <c r="AD6" s="111"/>
      <c r="AE6" s="111"/>
      <c r="AF6" s="111"/>
      <c r="AG6" s="111"/>
      <c r="AH6" s="48"/>
      <c r="AI6" s="111"/>
      <c r="AJ6" s="111"/>
      <c r="AK6" s="111"/>
      <c r="AL6" s="111"/>
      <c r="AM6" s="48"/>
      <c r="AN6" s="111"/>
      <c r="AO6" s="111"/>
      <c r="AP6" s="111"/>
      <c r="AQ6" s="111"/>
      <c r="AR6" s="48"/>
      <c r="AS6" s="111"/>
      <c r="AT6" s="111"/>
      <c r="AU6" s="111"/>
      <c r="AV6" s="111"/>
      <c r="AW6" s="48"/>
      <c r="AX6" s="111"/>
      <c r="AY6" s="111"/>
      <c r="AZ6" s="111"/>
      <c r="BA6" s="48"/>
      <c r="BB6" s="48"/>
      <c r="BC6" s="111"/>
      <c r="BD6" s="111"/>
      <c r="BE6" s="111"/>
      <c r="BF6" s="48"/>
      <c r="BG6" s="48"/>
      <c r="BH6" s="111"/>
      <c r="BI6" s="111"/>
      <c r="BJ6" s="111"/>
      <c r="BK6" s="48"/>
      <c r="BL6" s="48"/>
    </row>
    <row r="7" spans="1:70" x14ac:dyDescent="0.25">
      <c r="A7" s="44"/>
      <c r="B7" s="112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70" ht="17.25" customHeight="1" x14ac:dyDescent="0.25">
      <c r="A8" s="143" t="s">
        <v>101</v>
      </c>
      <c r="B8" s="114">
        <v>107084.58656574838</v>
      </c>
      <c r="C8" s="114">
        <v>111199.87083272023</v>
      </c>
      <c r="D8" s="114">
        <v>128088.56996345364</v>
      </c>
      <c r="E8" s="114">
        <v>137857.34044526672</v>
      </c>
      <c r="F8" s="114">
        <v>141024.83267478517</v>
      </c>
      <c r="G8" s="114">
        <v>149412.55635008728</v>
      </c>
      <c r="H8" s="114">
        <v>158150.80871708813</v>
      </c>
      <c r="I8" s="114">
        <v>173542.78402385328</v>
      </c>
      <c r="J8" s="114">
        <v>184636.325264471</v>
      </c>
      <c r="K8" s="114">
        <v>196890.55654677219</v>
      </c>
      <c r="L8" s="114">
        <v>211284.4892811334</v>
      </c>
      <c r="M8" s="114">
        <v>226514.73927921426</v>
      </c>
      <c r="N8" s="114">
        <v>249997.70162963498</v>
      </c>
      <c r="O8" s="114">
        <v>266347.11826220597</v>
      </c>
      <c r="P8" s="114">
        <v>260391.81184228233</v>
      </c>
      <c r="Q8" s="114">
        <v>259390.36170997395</v>
      </c>
      <c r="R8" s="114">
        <v>265518.27223864675</v>
      </c>
      <c r="S8" s="114">
        <v>265215.47415472195</v>
      </c>
      <c r="T8" s="114">
        <v>265078.89940955664</v>
      </c>
      <c r="V8" s="51"/>
      <c r="W8" s="51"/>
      <c r="X8" s="51"/>
      <c r="Y8" s="50"/>
      <c r="Z8" s="51"/>
      <c r="AA8" s="51"/>
      <c r="AB8" s="51"/>
      <c r="AC8" s="51"/>
      <c r="AD8" s="50"/>
      <c r="AE8" s="51"/>
      <c r="AF8" s="51"/>
      <c r="AG8" s="51"/>
      <c r="AH8" s="51"/>
      <c r="AI8" s="50"/>
      <c r="AJ8" s="51"/>
      <c r="AK8" s="51"/>
      <c r="AL8" s="51"/>
      <c r="AM8" s="51"/>
      <c r="AN8" s="50"/>
      <c r="AO8" s="51"/>
      <c r="AP8" s="51"/>
      <c r="AQ8" s="51"/>
      <c r="AR8" s="51"/>
      <c r="AS8" s="50"/>
      <c r="AT8" s="51"/>
      <c r="AU8" s="51"/>
      <c r="AV8" s="51"/>
      <c r="AW8" s="51"/>
      <c r="AX8" s="50"/>
      <c r="AY8" s="51"/>
      <c r="AZ8" s="51"/>
      <c r="BA8" s="47"/>
      <c r="BB8" s="47"/>
      <c r="BC8" s="50"/>
      <c r="BD8" s="51"/>
      <c r="BE8" s="47"/>
      <c r="BF8" s="47"/>
      <c r="BG8" s="47"/>
      <c r="BH8" s="50"/>
      <c r="BI8" s="51"/>
      <c r="BJ8" s="51"/>
      <c r="BK8" s="47"/>
      <c r="BL8" s="47"/>
      <c r="BM8" s="50"/>
    </row>
    <row r="9" spans="1:70" ht="17.25" customHeight="1" x14ac:dyDescent="0.25">
      <c r="A9" s="143" t="s">
        <v>102</v>
      </c>
      <c r="B9" s="114">
        <v>77872.918621425037</v>
      </c>
      <c r="C9" s="114">
        <v>82256.200570479414</v>
      </c>
      <c r="D9" s="114">
        <v>96306.182468883053</v>
      </c>
      <c r="E9" s="114">
        <v>101132.56437288913</v>
      </c>
      <c r="F9" s="114">
        <v>101913.75909370418</v>
      </c>
      <c r="G9" s="114">
        <v>110958.0555789725</v>
      </c>
      <c r="H9" s="114">
        <v>120887.5643644379</v>
      </c>
      <c r="I9" s="114">
        <v>133548.83307185327</v>
      </c>
      <c r="J9" s="114">
        <v>141926.128056471</v>
      </c>
      <c r="K9" s="114">
        <v>150706.9132087722</v>
      </c>
      <c r="L9" s="114">
        <v>161815.75967413338</v>
      </c>
      <c r="M9" s="114">
        <v>172739.74852321425</v>
      </c>
      <c r="N9" s="114">
        <v>188963.13317600498</v>
      </c>
      <c r="O9" s="114">
        <v>202150.36302270598</v>
      </c>
      <c r="P9" s="114">
        <v>193287.54431128231</v>
      </c>
      <c r="Q9" s="114">
        <v>193362.21805241395</v>
      </c>
      <c r="R9" s="114">
        <v>198610.61898264676</v>
      </c>
      <c r="S9" s="114">
        <v>198801.58997372194</v>
      </c>
      <c r="T9" s="114">
        <v>198927.47496455666</v>
      </c>
      <c r="V9" s="51"/>
      <c r="W9" s="51"/>
      <c r="X9" s="51"/>
      <c r="Y9" s="50"/>
      <c r="Z9" s="51"/>
      <c r="AA9" s="51"/>
      <c r="AB9" s="51"/>
      <c r="AC9" s="51"/>
      <c r="AD9" s="50"/>
      <c r="AE9" s="51"/>
      <c r="AF9" s="51"/>
      <c r="AG9" s="51"/>
      <c r="AH9" s="51"/>
      <c r="AI9" s="50"/>
      <c r="AJ9" s="51"/>
      <c r="AK9" s="51"/>
      <c r="AL9" s="51"/>
      <c r="AM9" s="51"/>
      <c r="AN9" s="50"/>
      <c r="AO9" s="51"/>
      <c r="AP9" s="51"/>
      <c r="AQ9" s="51"/>
      <c r="AR9" s="51"/>
      <c r="AS9" s="50"/>
      <c r="AT9" s="51"/>
      <c r="AU9" s="51"/>
      <c r="AV9" s="51"/>
      <c r="AW9" s="51"/>
      <c r="AX9" s="50"/>
      <c r="AY9" s="51"/>
      <c r="AZ9" s="51"/>
      <c r="BA9" s="47"/>
      <c r="BB9" s="47"/>
      <c r="BC9" s="50"/>
      <c r="BD9" s="51"/>
      <c r="BE9" s="47"/>
      <c r="BF9" s="47"/>
      <c r="BG9" s="47"/>
      <c r="BH9" s="50"/>
      <c r="BI9" s="51"/>
      <c r="BJ9" s="51"/>
      <c r="BK9" s="47"/>
      <c r="BL9" s="47"/>
      <c r="BM9" s="50"/>
    </row>
    <row r="10" spans="1:70" ht="17.25" customHeight="1" x14ac:dyDescent="0.25">
      <c r="A10" s="143" t="s">
        <v>79</v>
      </c>
      <c r="B10" s="114">
        <v>76363.956006680863</v>
      </c>
      <c r="C10" s="114">
        <v>80073.354045416796</v>
      </c>
      <c r="D10" s="114">
        <v>93712.958730593949</v>
      </c>
      <c r="E10" s="114">
        <v>98956.888858763181</v>
      </c>
      <c r="F10" s="114">
        <v>99585.226705002031</v>
      </c>
      <c r="G10" s="114">
        <v>108375.43635749409</v>
      </c>
      <c r="H10" s="114">
        <v>118698.59337597121</v>
      </c>
      <c r="I10" s="114">
        <v>131463.25170736955</v>
      </c>
      <c r="J10" s="114">
        <v>139666.79661903728</v>
      </c>
      <c r="K10" s="114">
        <v>148531.84349153895</v>
      </c>
      <c r="L10" s="114">
        <v>159726.97416345525</v>
      </c>
      <c r="M10" s="114">
        <v>170391.74327049981</v>
      </c>
      <c r="N10" s="114">
        <v>186124.33677853152</v>
      </c>
      <c r="O10" s="114">
        <v>199073.29505577791</v>
      </c>
      <c r="P10" s="114">
        <v>190085.98424950597</v>
      </c>
      <c r="Q10" s="114">
        <v>190237.47252251452</v>
      </c>
      <c r="R10" s="114">
        <v>195324.62127965991</v>
      </c>
      <c r="S10" s="114">
        <v>195623.12369487574</v>
      </c>
      <c r="T10" s="114">
        <v>195622.63799342708</v>
      </c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</row>
    <row r="11" spans="1:70" ht="17.25" customHeight="1" x14ac:dyDescent="0.25">
      <c r="A11" s="143" t="s">
        <v>80</v>
      </c>
      <c r="B11" s="114">
        <v>1508.9626147441711</v>
      </c>
      <c r="C11" s="114">
        <v>2182.8465250626227</v>
      </c>
      <c r="D11" s="114">
        <v>2593.2237382891049</v>
      </c>
      <c r="E11" s="114">
        <v>2175.6755141259409</v>
      </c>
      <c r="F11" s="114">
        <v>2328.5323887021523</v>
      </c>
      <c r="G11" s="114">
        <v>2582.6192214784155</v>
      </c>
      <c r="H11" s="114">
        <v>2188.9709884666854</v>
      </c>
      <c r="I11" s="114">
        <v>2085.5813644837285</v>
      </c>
      <c r="J11" s="114">
        <v>2259.3314374337006</v>
      </c>
      <c r="K11" s="114">
        <v>2175.0697172332448</v>
      </c>
      <c r="L11" s="114">
        <v>2088.7855106781358</v>
      </c>
      <c r="M11" s="114">
        <v>2348.0052527144526</v>
      </c>
      <c r="N11" s="114">
        <v>2838.7963974734371</v>
      </c>
      <c r="O11" s="114">
        <v>3077.0679669280298</v>
      </c>
      <c r="P11" s="114">
        <v>3201.5600617763316</v>
      </c>
      <c r="Q11" s="114">
        <v>3124.7455298994132</v>
      </c>
      <c r="R11" s="114">
        <v>3285.9977029868592</v>
      </c>
      <c r="S11" s="114">
        <v>3178.4662788462315</v>
      </c>
      <c r="T11" s="114">
        <v>3304.83697112957</v>
      </c>
      <c r="V11" s="51"/>
      <c r="W11" s="51"/>
      <c r="X11" s="51"/>
      <c r="Y11" s="50"/>
      <c r="Z11" s="51"/>
      <c r="AA11" s="51"/>
      <c r="AB11" s="51"/>
      <c r="AC11" s="51"/>
      <c r="AD11" s="50"/>
      <c r="AE11" s="51"/>
      <c r="AF11" s="51"/>
      <c r="AG11" s="51"/>
      <c r="AH11" s="51"/>
      <c r="AI11" s="50"/>
      <c r="AJ11" s="51"/>
      <c r="AK11" s="51"/>
      <c r="AL11" s="51"/>
      <c r="AM11" s="51"/>
      <c r="AN11" s="50"/>
      <c r="AO11" s="51"/>
      <c r="AP11" s="51"/>
      <c r="AQ11" s="51"/>
      <c r="AR11" s="51"/>
      <c r="AS11" s="50"/>
      <c r="AT11" s="51"/>
      <c r="AU11" s="51"/>
      <c r="AV11" s="51"/>
      <c r="AW11" s="51"/>
      <c r="AX11" s="50"/>
      <c r="AY11" s="51"/>
      <c r="AZ11" s="51"/>
      <c r="BA11" s="47"/>
      <c r="BB11" s="47"/>
      <c r="BC11" s="50"/>
      <c r="BD11" s="51"/>
      <c r="BE11" s="47"/>
      <c r="BF11" s="47"/>
      <c r="BG11" s="47"/>
      <c r="BH11" s="50"/>
      <c r="BI11" s="51"/>
      <c r="BJ11" s="51"/>
      <c r="BK11" s="47"/>
      <c r="BL11" s="47"/>
      <c r="BM11" s="50"/>
    </row>
    <row r="12" spans="1:70" ht="17.25" customHeight="1" x14ac:dyDescent="0.25">
      <c r="A12" s="143" t="s">
        <v>81</v>
      </c>
      <c r="B12" s="114">
        <v>29211.667944323341</v>
      </c>
      <c r="C12" s="114">
        <v>28943.670262240819</v>
      </c>
      <c r="D12" s="114">
        <v>31782.387494570587</v>
      </c>
      <c r="E12" s="114">
        <v>36724.776072377579</v>
      </c>
      <c r="F12" s="114">
        <v>39111.073581080978</v>
      </c>
      <c r="G12" s="114">
        <v>38454.500771114792</v>
      </c>
      <c r="H12" s="114">
        <v>37263.244352650225</v>
      </c>
      <c r="I12" s="114">
        <v>39993.950951999999</v>
      </c>
      <c r="J12" s="114">
        <v>42710.197207999998</v>
      </c>
      <c r="K12" s="114">
        <v>46183.643338000002</v>
      </c>
      <c r="L12" s="114">
        <v>49468.729607000001</v>
      </c>
      <c r="M12" s="114">
        <v>53774.990755999992</v>
      </c>
      <c r="N12" s="114">
        <v>61034.568453629996</v>
      </c>
      <c r="O12" s="114">
        <v>64196.755239500002</v>
      </c>
      <c r="P12" s="114">
        <v>67104.267531000005</v>
      </c>
      <c r="Q12" s="114">
        <v>66028.143657560009</v>
      </c>
      <c r="R12" s="114">
        <v>66907.653256000005</v>
      </c>
      <c r="S12" s="114">
        <v>66413.884181000001</v>
      </c>
      <c r="T12" s="114">
        <v>66151.424444999982</v>
      </c>
      <c r="V12" s="51"/>
      <c r="W12" s="51"/>
      <c r="X12" s="51"/>
      <c r="Y12" s="50"/>
      <c r="Z12" s="51"/>
      <c r="AA12" s="51"/>
      <c r="AB12" s="51"/>
      <c r="AC12" s="51"/>
      <c r="AD12" s="50"/>
      <c r="AE12" s="51"/>
      <c r="AF12" s="51"/>
      <c r="AG12" s="51"/>
      <c r="AH12" s="51"/>
      <c r="AI12" s="50"/>
      <c r="AJ12" s="51"/>
      <c r="AK12" s="51"/>
      <c r="AL12" s="51"/>
      <c r="AM12" s="51"/>
      <c r="AN12" s="50"/>
      <c r="AO12" s="51"/>
      <c r="AP12" s="51"/>
      <c r="AQ12" s="51"/>
      <c r="AR12" s="51"/>
      <c r="AS12" s="50"/>
      <c r="AT12" s="51"/>
      <c r="AU12" s="51"/>
      <c r="AV12" s="51"/>
      <c r="AW12" s="51"/>
      <c r="AX12" s="50"/>
      <c r="AY12" s="51"/>
      <c r="AZ12" s="51"/>
      <c r="BA12" s="47"/>
      <c r="BB12" s="47"/>
      <c r="BC12" s="50"/>
      <c r="BD12" s="51"/>
      <c r="BE12" s="47"/>
      <c r="BF12" s="47"/>
      <c r="BG12" s="47"/>
      <c r="BH12" s="50"/>
      <c r="BI12" s="51"/>
      <c r="BJ12" s="51"/>
      <c r="BK12" s="47"/>
      <c r="BL12" s="47"/>
      <c r="BM12" s="50"/>
    </row>
    <row r="13" spans="1:70" ht="17.25" customHeight="1" x14ac:dyDescent="0.25">
      <c r="A13" s="143" t="s">
        <v>82</v>
      </c>
      <c r="B13" s="114">
        <v>9297.4718813085619</v>
      </c>
      <c r="C13" s="114">
        <v>8925.5264075160558</v>
      </c>
      <c r="D13" s="114">
        <v>10065.725860227014</v>
      </c>
      <c r="E13" s="114">
        <v>12856.539339476616</v>
      </c>
      <c r="F13" s="114">
        <v>16157.802912495015</v>
      </c>
      <c r="G13" s="114">
        <v>19002.766282123204</v>
      </c>
      <c r="H13" s="114">
        <v>18536.81556929215</v>
      </c>
      <c r="I13" s="114">
        <v>20423.038121999987</v>
      </c>
      <c r="J13" s="114">
        <v>21941.271479000003</v>
      </c>
      <c r="K13" s="114">
        <v>23856.185539000006</v>
      </c>
      <c r="L13" s="114">
        <v>25241.586846999995</v>
      </c>
      <c r="M13" s="114">
        <v>25984.367273</v>
      </c>
      <c r="N13" s="114">
        <v>28560.451856000003</v>
      </c>
      <c r="O13" s="114">
        <v>32757.457833000004</v>
      </c>
      <c r="P13" s="114">
        <v>34414.802428000003</v>
      </c>
      <c r="Q13" s="114">
        <v>34207.853387000003</v>
      </c>
      <c r="R13" s="114">
        <v>34084.349263999997</v>
      </c>
      <c r="S13" s="114">
        <v>33750.949546080003</v>
      </c>
      <c r="T13" s="114">
        <v>33424.259842999993</v>
      </c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70" ht="17.25" customHeight="1" x14ac:dyDescent="0.25">
      <c r="A14" s="143" t="s">
        <v>83</v>
      </c>
      <c r="B14" s="114">
        <v>19914.196063014777</v>
      </c>
      <c r="C14" s="114">
        <v>20018.143854724764</v>
      </c>
      <c r="D14" s="114">
        <v>21716.661634343571</v>
      </c>
      <c r="E14" s="114">
        <v>23868.236732900961</v>
      </c>
      <c r="F14" s="114">
        <v>22953.270668585963</v>
      </c>
      <c r="G14" s="114">
        <v>19451.734488991584</v>
      </c>
      <c r="H14" s="114">
        <v>18726.428783358078</v>
      </c>
      <c r="I14" s="114">
        <v>19570.912830000012</v>
      </c>
      <c r="J14" s="114">
        <v>20768.925728999999</v>
      </c>
      <c r="K14" s="114">
        <v>22327.457799</v>
      </c>
      <c r="L14" s="114">
        <v>24227.142759999999</v>
      </c>
      <c r="M14" s="114">
        <v>27790.623482999992</v>
      </c>
      <c r="N14" s="114">
        <v>32474.116597629993</v>
      </c>
      <c r="O14" s="114">
        <v>31439.297406499994</v>
      </c>
      <c r="P14" s="114">
        <v>32689.465102999995</v>
      </c>
      <c r="Q14" s="114">
        <v>31820.290270560003</v>
      </c>
      <c r="R14" s="114">
        <v>32823.303992000001</v>
      </c>
      <c r="S14" s="114">
        <v>32662.934634919995</v>
      </c>
      <c r="T14" s="114">
        <v>32727.164601999993</v>
      </c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70" ht="17.25" customHeight="1" x14ac:dyDescent="0.25">
      <c r="A15" s="143" t="s">
        <v>103</v>
      </c>
      <c r="B15" s="114">
        <v>87170.3905027336</v>
      </c>
      <c r="C15" s="114">
        <v>91181.726977995466</v>
      </c>
      <c r="D15" s="114">
        <v>106371.90832911008</v>
      </c>
      <c r="E15" s="114">
        <v>113989.10371236576</v>
      </c>
      <c r="F15" s="114">
        <v>118071.56200619919</v>
      </c>
      <c r="G15" s="114">
        <v>129960.8218610957</v>
      </c>
      <c r="H15" s="114">
        <v>139424.37993373003</v>
      </c>
      <c r="I15" s="114">
        <v>153971.87119385327</v>
      </c>
      <c r="J15" s="114">
        <v>163867.39953547102</v>
      </c>
      <c r="K15" s="114">
        <v>174563.09874777219</v>
      </c>
      <c r="L15" s="114">
        <v>187057.34652113338</v>
      </c>
      <c r="M15" s="114">
        <v>198724.11579621426</v>
      </c>
      <c r="N15" s="114">
        <v>217523.58503200498</v>
      </c>
      <c r="O15" s="114">
        <v>234907.82085570597</v>
      </c>
      <c r="P15" s="114">
        <v>227702.34673928231</v>
      </c>
      <c r="Q15" s="114">
        <v>227570.07143941394</v>
      </c>
      <c r="R15" s="114">
        <v>232694.96824664675</v>
      </c>
      <c r="S15" s="114">
        <v>232552.53951980194</v>
      </c>
      <c r="T15" s="114">
        <v>232351.73480755664</v>
      </c>
      <c r="V15" s="51"/>
      <c r="BL15" s="43"/>
      <c r="BM15" s="43"/>
    </row>
    <row r="16" spans="1:70" ht="17.25" customHeight="1" x14ac:dyDescent="0.25">
      <c r="A16" s="143" t="s">
        <v>84</v>
      </c>
      <c r="B16" s="114">
        <v>19719.308761271721</v>
      </c>
      <c r="C16" s="114">
        <v>25872.746526920204</v>
      </c>
      <c r="D16" s="114">
        <v>37614.115975363617</v>
      </c>
      <c r="E16" s="114">
        <v>34966.493836660367</v>
      </c>
      <c r="F16" s="114">
        <v>35363.733818463174</v>
      </c>
      <c r="G16" s="114">
        <v>36320.037022969031</v>
      </c>
      <c r="H16" s="114">
        <v>42958.172604255335</v>
      </c>
      <c r="I16" s="114">
        <v>54700.764796788739</v>
      </c>
      <c r="J16" s="114">
        <v>65033.083839612191</v>
      </c>
      <c r="K16" s="114">
        <v>69075.584051307378</v>
      </c>
      <c r="L16" s="114">
        <v>75487.259991901577</v>
      </c>
      <c r="M16" s="114">
        <v>87764.902460485348</v>
      </c>
      <c r="N16" s="114">
        <v>95735.623539822293</v>
      </c>
      <c r="O16" s="114">
        <v>109292.27055658457</v>
      </c>
      <c r="P16" s="114">
        <v>82869.908441341802</v>
      </c>
      <c r="Q16" s="114">
        <v>70036.933113281499</v>
      </c>
      <c r="R16" s="114">
        <v>68605.883990494098</v>
      </c>
      <c r="S16" s="114">
        <v>63676.847232056629</v>
      </c>
      <c r="T16" s="114">
        <v>62966.165427709529</v>
      </c>
      <c r="V16" s="51"/>
      <c r="BL16" s="43"/>
      <c r="BM16" s="43"/>
    </row>
    <row r="17" spans="1:57" ht="17.25" customHeight="1" x14ac:dyDescent="0.25">
      <c r="A17" s="143" t="s">
        <v>85</v>
      </c>
      <c r="B17" s="114">
        <v>16902.884126166897</v>
      </c>
      <c r="C17" s="114">
        <v>23716.320578523511</v>
      </c>
      <c r="D17" s="114">
        <v>31792.23350248564</v>
      </c>
      <c r="E17" s="114">
        <v>34008.08496458023</v>
      </c>
      <c r="F17" s="114">
        <v>35298.932281571506</v>
      </c>
      <c r="G17" s="114">
        <v>35953.183727963813</v>
      </c>
      <c r="H17" s="114">
        <v>39606.781235372982</v>
      </c>
      <c r="I17" s="114">
        <v>47176.273135957359</v>
      </c>
      <c r="J17" s="114">
        <v>60013.253459426407</v>
      </c>
      <c r="K17" s="114">
        <v>64452.210191675185</v>
      </c>
      <c r="L17" s="114">
        <v>68651.013461218929</v>
      </c>
      <c r="M17" s="114">
        <v>78252.303437751165</v>
      </c>
      <c r="N17" s="114">
        <v>86375.708952150599</v>
      </c>
      <c r="O17" s="114">
        <v>97709.572479046474</v>
      </c>
      <c r="P17" s="114">
        <v>83432.639335409243</v>
      </c>
      <c r="Q17" s="114">
        <v>69783.898472512927</v>
      </c>
      <c r="R17" s="114">
        <v>67471.19334258599</v>
      </c>
      <c r="S17" s="114">
        <v>64819.885545678204</v>
      </c>
      <c r="T17" s="114">
        <v>65256.881141999991</v>
      </c>
      <c r="V17" s="51"/>
      <c r="BE17" s="43"/>
    </row>
    <row r="18" spans="1:57" ht="17.25" customHeight="1" x14ac:dyDescent="0.25">
      <c r="A18" s="143" t="s">
        <v>86</v>
      </c>
      <c r="B18" s="114">
        <v>2816.4246351048241</v>
      </c>
      <c r="C18" s="114">
        <v>2156.4259483966935</v>
      </c>
      <c r="D18" s="114">
        <v>5821.8824728779791</v>
      </c>
      <c r="E18" s="114">
        <v>958.40887208014681</v>
      </c>
      <c r="F18" s="114">
        <v>64.801536891670224</v>
      </c>
      <c r="G18" s="114">
        <v>366.85329500521948</v>
      </c>
      <c r="H18" s="114">
        <v>3351.3913688823463</v>
      </c>
      <c r="I18" s="114">
        <v>7524.4916608313815</v>
      </c>
      <c r="J18" s="114">
        <v>5019.8303801857846</v>
      </c>
      <c r="K18" s="114">
        <v>4623.3738596321919</v>
      </c>
      <c r="L18" s="114">
        <v>6836.2465306826407</v>
      </c>
      <c r="M18" s="114">
        <v>9512.5990227341954</v>
      </c>
      <c r="N18" s="114">
        <v>9359.9145876716884</v>
      </c>
      <c r="O18" s="114">
        <v>11582.69807753808</v>
      </c>
      <c r="P18" s="114">
        <v>-562.7308940674377</v>
      </c>
      <c r="Q18" s="114">
        <v>253.03464076856946</v>
      </c>
      <c r="R18" s="114">
        <v>1134.6906479081126</v>
      </c>
      <c r="S18" s="114">
        <v>-1143.038313621581</v>
      </c>
      <c r="T18" s="114">
        <v>-2290.7157142904607</v>
      </c>
      <c r="V18" s="51"/>
      <c r="BE18" s="43"/>
    </row>
    <row r="19" spans="1:57" ht="17.25" customHeight="1" x14ac:dyDescent="0.25">
      <c r="A19" s="143" t="s">
        <v>87</v>
      </c>
      <c r="B19" s="114">
        <v>32334.716696176391</v>
      </c>
      <c r="C19" s="114">
        <v>39540.29899484355</v>
      </c>
      <c r="D19" s="114">
        <v>45963.066031541246</v>
      </c>
      <c r="E19" s="114">
        <v>47717.501243816339</v>
      </c>
      <c r="F19" s="114">
        <v>50656.836907271601</v>
      </c>
      <c r="G19" s="114">
        <v>65797.019530937207</v>
      </c>
      <c r="H19" s="114">
        <v>75109.795837282378</v>
      </c>
      <c r="I19" s="114">
        <v>79705.125039585444</v>
      </c>
      <c r="J19" s="114">
        <v>90373.873409786</v>
      </c>
      <c r="K19" s="114">
        <v>98980.400790131127</v>
      </c>
      <c r="L19" s="114">
        <v>106173.26241518519</v>
      </c>
      <c r="M19" s="114">
        <v>116783.26329360818</v>
      </c>
      <c r="N19" s="114">
        <v>125702.3845119453</v>
      </c>
      <c r="O19" s="114">
        <v>133779.61647089513</v>
      </c>
      <c r="P19" s="114">
        <v>114260.32682894202</v>
      </c>
      <c r="Q19" s="114">
        <v>123794.10358199952</v>
      </c>
      <c r="R19" s="114">
        <v>134383.48285833944</v>
      </c>
      <c r="S19" s="114">
        <v>137385.00997862159</v>
      </c>
      <c r="T19" s="114">
        <v>141813.58415515473</v>
      </c>
      <c r="V19" s="51"/>
      <c r="BE19" s="43"/>
    </row>
    <row r="20" spans="1:57" ht="17.25" customHeight="1" x14ac:dyDescent="0.25">
      <c r="A20" s="143" t="s">
        <v>88</v>
      </c>
      <c r="B20" s="114">
        <v>15223.893727000001</v>
      </c>
      <c r="C20" s="114">
        <v>17026.072227216504</v>
      </c>
      <c r="D20" s="114">
        <v>16670.344417575383</v>
      </c>
      <c r="E20" s="114">
        <v>16797.672084677462</v>
      </c>
      <c r="F20" s="114">
        <v>18058.040147099993</v>
      </c>
      <c r="G20" s="114">
        <v>26205.149855116684</v>
      </c>
      <c r="H20" s="114">
        <v>27904.98814748977</v>
      </c>
      <c r="I20" s="114">
        <v>31110.833324302694</v>
      </c>
      <c r="J20" s="114">
        <v>32822.317313212654</v>
      </c>
      <c r="K20" s="114">
        <v>39965.891928355995</v>
      </c>
      <c r="L20" s="114">
        <v>44873.800478885292</v>
      </c>
      <c r="M20" s="114">
        <v>52302.366743459002</v>
      </c>
      <c r="N20" s="114">
        <v>56168.919371150987</v>
      </c>
      <c r="O20" s="114">
        <v>57634.066842553031</v>
      </c>
      <c r="P20" s="114">
        <v>48434.125904320754</v>
      </c>
      <c r="Q20" s="114">
        <v>58967.994315465257</v>
      </c>
      <c r="R20" s="114">
        <v>65006.544012267492</v>
      </c>
      <c r="S20" s="114">
        <v>65205.681641650561</v>
      </c>
      <c r="T20" s="114">
        <v>67553.974252801316</v>
      </c>
      <c r="V20" s="51"/>
      <c r="BE20" s="43"/>
    </row>
    <row r="21" spans="1:57" ht="17.25" customHeight="1" x14ac:dyDescent="0.25">
      <c r="A21" s="143" t="s">
        <v>89</v>
      </c>
      <c r="B21" s="114">
        <v>17110.822969176392</v>
      </c>
      <c r="C21" s="114">
        <v>22514.226767627049</v>
      </c>
      <c r="D21" s="114">
        <v>29292.721613965859</v>
      </c>
      <c r="E21" s="114">
        <v>30919.829159138877</v>
      </c>
      <c r="F21" s="114">
        <v>32598.796760171605</v>
      </c>
      <c r="G21" s="114">
        <v>39591.869675820519</v>
      </c>
      <c r="H21" s="114">
        <v>47204.807689792608</v>
      </c>
      <c r="I21" s="114">
        <v>48594.29171528275</v>
      </c>
      <c r="J21" s="114">
        <v>57551.556096573338</v>
      </c>
      <c r="K21" s="114">
        <v>59014.508861775146</v>
      </c>
      <c r="L21" s="114">
        <v>61299.461936299907</v>
      </c>
      <c r="M21" s="114">
        <v>64480.896550149184</v>
      </c>
      <c r="N21" s="114">
        <v>69533.465140794317</v>
      </c>
      <c r="O21" s="114">
        <v>76145.54962834208</v>
      </c>
      <c r="P21" s="114">
        <v>65826.200924621269</v>
      </c>
      <c r="Q21" s="114">
        <v>64826.109266534258</v>
      </c>
      <c r="R21" s="114">
        <v>69376.938846071964</v>
      </c>
      <c r="S21" s="114">
        <v>72179.328336971041</v>
      </c>
      <c r="T21" s="114">
        <v>74259.609902353419</v>
      </c>
      <c r="V21" s="51"/>
      <c r="BE21" s="43"/>
    </row>
    <row r="22" spans="1:57" ht="17.25" customHeight="1" x14ac:dyDescent="0.25">
      <c r="A22" s="143" t="s">
        <v>90</v>
      </c>
      <c r="B22" s="114">
        <v>42033.753501289386</v>
      </c>
      <c r="C22" s="114">
        <v>47941.859753831144</v>
      </c>
      <c r="D22" s="114">
        <v>64907.402464379622</v>
      </c>
      <c r="E22" s="114">
        <v>58708.971067617764</v>
      </c>
      <c r="F22" s="114">
        <v>60724.462357103599</v>
      </c>
      <c r="G22" s="114">
        <v>71288.706408500497</v>
      </c>
      <c r="H22" s="114">
        <v>81947.985672968338</v>
      </c>
      <c r="I22" s="114">
        <v>96369.191674372705</v>
      </c>
      <c r="J22" s="114">
        <v>107660.63154771099</v>
      </c>
      <c r="K22" s="114">
        <v>114073.35004072603</v>
      </c>
      <c r="L22" s="114">
        <v>122753.8668032475</v>
      </c>
      <c r="M22" s="114">
        <v>136625.91517819176</v>
      </c>
      <c r="N22" s="114">
        <v>149126.07002775298</v>
      </c>
      <c r="O22" s="114">
        <v>161734.00346304569</v>
      </c>
      <c r="P22" s="114">
        <v>126556.29684773606</v>
      </c>
      <c r="Q22" s="114">
        <v>125180.87817142498</v>
      </c>
      <c r="R22" s="114">
        <v>135920.66133330029</v>
      </c>
      <c r="S22" s="114">
        <v>135821.3692303602</v>
      </c>
      <c r="T22" s="114">
        <v>140287.30580393091</v>
      </c>
      <c r="V22" s="51"/>
      <c r="BE22" s="43"/>
    </row>
    <row r="23" spans="1:57" ht="17.25" customHeight="1" x14ac:dyDescent="0.25">
      <c r="A23" s="143" t="s">
        <v>88</v>
      </c>
      <c r="B23" s="114">
        <v>34257.861745984075</v>
      </c>
      <c r="C23" s="114">
        <v>38035.415091052506</v>
      </c>
      <c r="D23" s="114">
        <v>52179.056380424758</v>
      </c>
      <c r="E23" s="114">
        <v>46073.469975250875</v>
      </c>
      <c r="F23" s="114">
        <v>45404.196712962999</v>
      </c>
      <c r="G23" s="114">
        <v>55109.830895410996</v>
      </c>
      <c r="H23" s="114">
        <v>64856.603003627024</v>
      </c>
      <c r="I23" s="114">
        <v>76981.695895387616</v>
      </c>
      <c r="J23" s="114">
        <v>86589.461973262427</v>
      </c>
      <c r="K23" s="114">
        <v>91642.793451925536</v>
      </c>
      <c r="L23" s="114">
        <v>101395.5721602571</v>
      </c>
      <c r="M23" s="114">
        <v>114390.41836267734</v>
      </c>
      <c r="N23" s="114">
        <v>126554.92219788762</v>
      </c>
      <c r="O23" s="114">
        <v>135612.53388832987</v>
      </c>
      <c r="P23" s="114">
        <v>103174.54782189458</v>
      </c>
      <c r="Q23" s="114">
        <v>102219.88988486701</v>
      </c>
      <c r="R23" s="114">
        <v>112447.15460417634</v>
      </c>
      <c r="S23" s="114">
        <v>112537.0971456</v>
      </c>
      <c r="T23" s="114">
        <v>117352.57425479397</v>
      </c>
      <c r="V23" s="51"/>
      <c r="BE23" s="43"/>
    </row>
    <row r="24" spans="1:57" x14ac:dyDescent="0.25">
      <c r="A24" s="143" t="s">
        <v>89</v>
      </c>
      <c r="B24" s="114">
        <v>7775.891755305307</v>
      </c>
      <c r="C24" s="114">
        <v>9906.4446627786383</v>
      </c>
      <c r="D24" s="114">
        <v>12728.346083954864</v>
      </c>
      <c r="E24" s="114">
        <v>12635.501092366894</v>
      </c>
      <c r="F24" s="114">
        <v>15320.265644140602</v>
      </c>
      <c r="G24" s="114">
        <v>16178.875513089508</v>
      </c>
      <c r="H24" s="114">
        <v>17091.38266934131</v>
      </c>
      <c r="I24" s="114">
        <v>19387.495778985089</v>
      </c>
      <c r="J24" s="114">
        <v>21071.169574448559</v>
      </c>
      <c r="K24" s="114">
        <v>22430.556588800486</v>
      </c>
      <c r="L24" s="114">
        <v>21358.294642990393</v>
      </c>
      <c r="M24" s="114">
        <v>22235.496815514431</v>
      </c>
      <c r="N24" s="114">
        <v>22571.147829865382</v>
      </c>
      <c r="O24" s="114">
        <v>26121.469574715826</v>
      </c>
      <c r="P24" s="114">
        <v>23381.749025841473</v>
      </c>
      <c r="Q24" s="114">
        <v>22960.988286557964</v>
      </c>
      <c r="R24" s="114">
        <v>23473.506729123965</v>
      </c>
      <c r="S24" s="114">
        <v>23284.272084760214</v>
      </c>
      <c r="T24" s="114">
        <v>22934.731549136915</v>
      </c>
      <c r="V24" s="51"/>
    </row>
    <row r="25" spans="1:57" s="44" customFormat="1" ht="21" customHeight="1" x14ac:dyDescent="0.25">
      <c r="A25" s="108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V25" s="51"/>
    </row>
    <row r="26" spans="1:57" x14ac:dyDescent="0.25">
      <c r="A26" s="82" t="s">
        <v>75</v>
      </c>
      <c r="B26" s="52">
        <v>117104.85852190712</v>
      </c>
      <c r="C26" s="52">
        <v>128671.05660065287</v>
      </c>
      <c r="D26" s="52">
        <v>146758.34950597887</v>
      </c>
      <c r="E26" s="52">
        <v>161832.36445812567</v>
      </c>
      <c r="F26" s="52">
        <v>166320.94104341633</v>
      </c>
      <c r="G26" s="52">
        <v>180240.90649549299</v>
      </c>
      <c r="H26" s="52">
        <v>194270.79148565754</v>
      </c>
      <c r="I26" s="52">
        <v>211579.48218585478</v>
      </c>
      <c r="J26" s="52">
        <v>232382.65096615819</v>
      </c>
      <c r="K26" s="52">
        <v>250873.19134748468</v>
      </c>
      <c r="L26" s="52">
        <v>270191.14488497266</v>
      </c>
      <c r="M26" s="52">
        <v>294436.98985511594</v>
      </c>
      <c r="N26" s="52">
        <v>322309.63965364959</v>
      </c>
      <c r="O26" s="52">
        <v>347685.00182663999</v>
      </c>
      <c r="P26" s="52">
        <v>330965.75026483007</v>
      </c>
      <c r="Q26" s="52">
        <v>328040.52023382997</v>
      </c>
      <c r="R26" s="52">
        <v>332586.97775418003</v>
      </c>
      <c r="S26" s="52">
        <v>330455.96213503991</v>
      </c>
      <c r="T26" s="52">
        <v>329571.34318848996</v>
      </c>
      <c r="V26" s="51"/>
    </row>
    <row r="27" spans="1:57" x14ac:dyDescent="0.25">
      <c r="A27" s="108"/>
      <c r="B27" s="113"/>
      <c r="C27" s="113"/>
    </row>
    <row r="28" spans="1:57" x14ac:dyDescent="0.25">
      <c r="A28" s="108"/>
    </row>
    <row r="29" spans="1:57" x14ac:dyDescent="0.25">
      <c r="A29" s="108"/>
    </row>
    <row r="30" spans="1:57" x14ac:dyDescent="0.25">
      <c r="A30" s="108"/>
    </row>
    <row r="31" spans="1:57" x14ac:dyDescent="0.25">
      <c r="A31" s="108"/>
    </row>
    <row r="32" spans="1:57" x14ac:dyDescent="0.25">
      <c r="A32" s="108"/>
    </row>
    <row r="33" spans="1:1" x14ac:dyDescent="0.25">
      <c r="A33" s="108"/>
    </row>
    <row r="34" spans="1:1" x14ac:dyDescent="0.25">
      <c r="A34" s="108"/>
    </row>
    <row r="35" spans="1:1" x14ac:dyDescent="0.25">
      <c r="A35" s="108"/>
    </row>
    <row r="36" spans="1:1" x14ac:dyDescent="0.25">
      <c r="A36" s="108"/>
    </row>
    <row r="37" spans="1:1" x14ac:dyDescent="0.25">
      <c r="A37" s="108"/>
    </row>
    <row r="38" spans="1:1" x14ac:dyDescent="0.25">
      <c r="A38" s="108"/>
    </row>
    <row r="39" spans="1:1" x14ac:dyDescent="0.25">
      <c r="A39" s="108"/>
    </row>
    <row r="40" spans="1:1" x14ac:dyDescent="0.25">
      <c r="A40" s="108"/>
    </row>
    <row r="41" spans="1:1" x14ac:dyDescent="0.25">
      <c r="A41" s="108"/>
    </row>
    <row r="42" spans="1:1" x14ac:dyDescent="0.25">
      <c r="A42" s="108"/>
    </row>
    <row r="43" spans="1:1" x14ac:dyDescent="0.25">
      <c r="A43" s="108"/>
    </row>
    <row r="44" spans="1:1" x14ac:dyDescent="0.25">
      <c r="A44" s="108"/>
    </row>
    <row r="45" spans="1:1" x14ac:dyDescent="0.25">
      <c r="A45" s="108"/>
    </row>
    <row r="46" spans="1:1" x14ac:dyDescent="0.25">
      <c r="A46" s="82"/>
    </row>
  </sheetData>
  <mergeCells count="25">
    <mergeCell ref="BI4:BM4"/>
    <mergeCell ref="BN4:BR4"/>
    <mergeCell ref="BD3:BH3"/>
    <mergeCell ref="BI3:BM3"/>
    <mergeCell ref="U4:Y4"/>
    <mergeCell ref="Z4:AD4"/>
    <mergeCell ref="AE4:AI4"/>
    <mergeCell ref="AJ4:AN4"/>
    <mergeCell ref="AO4:AS4"/>
    <mergeCell ref="AT4:AX4"/>
    <mergeCell ref="AY4:BC4"/>
    <mergeCell ref="BD4:BH4"/>
    <mergeCell ref="Z3:AD3"/>
    <mergeCell ref="AE3:AI3"/>
    <mergeCell ref="AJ3:AN3"/>
    <mergeCell ref="B6:T6"/>
    <mergeCell ref="AO3:AS3"/>
    <mergeCell ref="AT3:AX3"/>
    <mergeCell ref="AY3:BC3"/>
    <mergeCell ref="A2:Q2"/>
    <mergeCell ref="B3:F3"/>
    <mergeCell ref="G3:K3"/>
    <mergeCell ref="L3:O3"/>
    <mergeCell ref="P3:T3"/>
    <mergeCell ref="U3:Y3"/>
  </mergeCells>
  <pageMargins left="0.74803149606299213" right="0.74803149606299213" top="0.98425196850393704" bottom="0.98425196850393704" header="0.51181102362204722" footer="0.51181102362204722"/>
  <pageSetup paperSize="9" scale="70" fitToWidth="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46"/>
  <sheetViews>
    <sheetView zoomScale="87" zoomScaleNormal="87" zoomScaleSheetLayoutView="87" workbookViewId="0"/>
  </sheetViews>
  <sheetFormatPr defaultColWidth="11.6640625" defaultRowHeight="13.2" x14ac:dyDescent="0.25"/>
  <cols>
    <col min="1" max="1" width="52" style="42" customWidth="1"/>
    <col min="2" max="2" width="13.44140625" style="42" customWidth="1"/>
    <col min="3" max="53" width="11.6640625" style="42" customWidth="1"/>
    <col min="54" max="55" width="11.6640625" style="43" customWidth="1"/>
    <col min="56" max="58" width="11.6640625" style="42" customWidth="1"/>
    <col min="59" max="60" width="11.6640625" style="43" customWidth="1"/>
    <col min="61" max="16384" width="11.6640625" style="42"/>
  </cols>
  <sheetData>
    <row r="1" spans="1:70" ht="16.5" customHeight="1" x14ac:dyDescent="0.25">
      <c r="A1" s="41" t="s">
        <v>91</v>
      </c>
    </row>
    <row r="2" spans="1:70" ht="24.75" customHeight="1" x14ac:dyDescent="0.25">
      <c r="A2" s="160" t="s">
        <v>111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T2" s="44"/>
      <c r="Y2" s="44"/>
      <c r="AM2" s="43"/>
      <c r="AN2" s="45"/>
      <c r="AR2" s="43"/>
      <c r="AS2" s="45"/>
      <c r="AW2" s="43"/>
      <c r="AX2" s="45"/>
      <c r="BA2" s="43"/>
      <c r="BB2" s="14"/>
      <c r="BC2" s="46"/>
      <c r="BF2" s="43"/>
      <c r="BG2" s="14"/>
      <c r="BH2" s="46"/>
      <c r="BK2" s="43"/>
      <c r="BL2" s="14"/>
      <c r="BM2" s="46"/>
    </row>
    <row r="3" spans="1:70" ht="15" customHeight="1" x14ac:dyDescent="0.2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</row>
    <row r="4" spans="1:70" ht="23.25" customHeight="1" x14ac:dyDescent="0.25">
      <c r="B4" s="111">
        <v>1995</v>
      </c>
      <c r="C4" s="111">
        <v>1996</v>
      </c>
      <c r="D4" s="111">
        <v>1997</v>
      </c>
      <c r="E4" s="111">
        <v>1998</v>
      </c>
      <c r="F4" s="111">
        <v>1999</v>
      </c>
      <c r="G4" s="111">
        <v>2000</v>
      </c>
      <c r="H4" s="111">
        <v>2001</v>
      </c>
      <c r="I4" s="111">
        <v>2002</v>
      </c>
      <c r="J4" s="111">
        <v>2003</v>
      </c>
      <c r="K4" s="111">
        <v>2004</v>
      </c>
      <c r="L4" s="111">
        <v>2005</v>
      </c>
      <c r="M4" s="111">
        <v>2006</v>
      </c>
      <c r="N4" s="111">
        <v>2007</v>
      </c>
      <c r="O4" s="111">
        <v>2008</v>
      </c>
      <c r="P4" s="111">
        <v>2009</v>
      </c>
      <c r="Q4" s="111">
        <v>2010</v>
      </c>
      <c r="R4" s="111">
        <v>2011</v>
      </c>
      <c r="S4" s="111">
        <v>2012</v>
      </c>
      <c r="T4" s="149">
        <v>2013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</row>
    <row r="5" spans="1:70" x14ac:dyDescent="0.25">
      <c r="B5" s="111"/>
      <c r="C5" s="111"/>
      <c r="D5" s="111"/>
      <c r="E5" s="111"/>
      <c r="F5" s="48"/>
      <c r="G5" s="111"/>
      <c r="H5" s="111"/>
      <c r="I5" s="111"/>
      <c r="J5" s="111"/>
      <c r="K5" s="48"/>
      <c r="L5" s="111"/>
      <c r="M5" s="111"/>
      <c r="N5" s="111"/>
      <c r="O5" s="48"/>
      <c r="P5" s="111"/>
      <c r="Q5" s="111"/>
      <c r="R5" s="111"/>
      <c r="S5" s="111"/>
      <c r="T5" s="48"/>
      <c r="U5" s="111"/>
      <c r="V5" s="111"/>
      <c r="W5" s="111"/>
      <c r="X5" s="111"/>
      <c r="Y5" s="48"/>
      <c r="Z5" s="111"/>
      <c r="AA5" s="111"/>
      <c r="AB5" s="111"/>
      <c r="AC5" s="111"/>
      <c r="AD5" s="48"/>
      <c r="AE5" s="111"/>
      <c r="AF5" s="111"/>
      <c r="AG5" s="111"/>
      <c r="AH5" s="111"/>
      <c r="AI5" s="48"/>
      <c r="AJ5" s="111"/>
      <c r="AK5" s="111"/>
      <c r="AL5" s="111"/>
      <c r="AM5" s="111"/>
      <c r="AN5" s="48"/>
      <c r="AO5" s="111"/>
      <c r="AP5" s="111"/>
      <c r="AQ5" s="111"/>
      <c r="AR5" s="111"/>
      <c r="AS5" s="48"/>
      <c r="AT5" s="111"/>
      <c r="AU5" s="111"/>
      <c r="AV5" s="111"/>
      <c r="AW5" s="111"/>
      <c r="AX5" s="48"/>
      <c r="BA5" s="43"/>
      <c r="BB5" s="14"/>
      <c r="BC5" s="17"/>
      <c r="BF5" s="43"/>
      <c r="BG5" s="14"/>
      <c r="BH5" s="17"/>
      <c r="BK5" s="43"/>
      <c r="BL5" s="14"/>
      <c r="BM5" s="17"/>
    </row>
    <row r="6" spans="1:70" s="85" customFormat="1" x14ac:dyDescent="0.25">
      <c r="B6" s="164" t="s">
        <v>92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S6" s="165"/>
      <c r="T6" s="165"/>
      <c r="U6" s="111"/>
      <c r="V6" s="111"/>
      <c r="W6" s="111"/>
      <c r="X6" s="48"/>
      <c r="Y6" s="111"/>
      <c r="Z6" s="111"/>
      <c r="AA6" s="111"/>
      <c r="AB6" s="111"/>
      <c r="AC6" s="48"/>
      <c r="AD6" s="111"/>
      <c r="AE6" s="111"/>
      <c r="AF6" s="111"/>
      <c r="AG6" s="111"/>
      <c r="AH6" s="48"/>
      <c r="AI6" s="111"/>
      <c r="AJ6" s="111"/>
      <c r="AK6" s="111"/>
      <c r="AL6" s="111"/>
      <c r="AM6" s="48"/>
      <c r="AN6" s="111"/>
      <c r="AO6" s="111"/>
      <c r="AP6" s="111"/>
      <c r="AQ6" s="111"/>
      <c r="AR6" s="48"/>
      <c r="AS6" s="111"/>
      <c r="AT6" s="111"/>
      <c r="AU6" s="111"/>
      <c r="AV6" s="111"/>
      <c r="AW6" s="48"/>
      <c r="AX6" s="111"/>
      <c r="AY6" s="111"/>
      <c r="AZ6" s="111"/>
      <c r="BA6" s="48"/>
      <c r="BB6" s="48"/>
      <c r="BC6" s="111"/>
      <c r="BD6" s="111"/>
      <c r="BE6" s="111"/>
      <c r="BF6" s="48"/>
      <c r="BG6" s="48"/>
      <c r="BH6" s="111"/>
      <c r="BI6" s="111"/>
      <c r="BJ6" s="111"/>
      <c r="BK6" s="48"/>
      <c r="BL6" s="48"/>
    </row>
    <row r="7" spans="1:70" x14ac:dyDescent="0.25">
      <c r="A7" s="44"/>
      <c r="B7" s="112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70" ht="17.25" customHeight="1" x14ac:dyDescent="0.25">
      <c r="A8" s="143" t="s">
        <v>101</v>
      </c>
      <c r="B8" s="143">
        <v>91.443333707384809</v>
      </c>
      <c r="C8" s="143">
        <v>86.421821480679455</v>
      </c>
      <c r="D8" s="143">
        <v>87.278557161911493</v>
      </c>
      <c r="E8" s="143">
        <v>85.185272369259295</v>
      </c>
      <c r="F8" s="143">
        <v>84.790785688238813</v>
      </c>
      <c r="G8" s="143">
        <v>82.896030238187592</v>
      </c>
      <c r="H8" s="143">
        <v>81.407404328593557</v>
      </c>
      <c r="I8" s="143">
        <v>82.022501535101853</v>
      </c>
      <c r="J8" s="143">
        <v>79.453575599049145</v>
      </c>
      <c r="K8" s="143">
        <v>78.482103045462082</v>
      </c>
      <c r="L8" s="143">
        <v>78.198154632744405</v>
      </c>
      <c r="M8" s="143">
        <v>76.931481805555649</v>
      </c>
      <c r="N8" s="143">
        <v>77.564450724551634</v>
      </c>
      <c r="O8" s="143">
        <v>76.605869353838244</v>
      </c>
      <c r="P8" s="143">
        <v>78.676362020518326</v>
      </c>
      <c r="Q8" s="143">
        <v>79.072658927951451</v>
      </c>
      <c r="R8" s="143">
        <v>79.834235853604355</v>
      </c>
      <c r="S8" s="143">
        <v>80.257433529476572</v>
      </c>
      <c r="T8" s="151">
        <v>80.431416410482981</v>
      </c>
      <c r="U8" s="51"/>
      <c r="V8" s="51"/>
      <c r="W8" s="51"/>
      <c r="X8" s="51"/>
      <c r="Y8" s="50"/>
      <c r="Z8" s="51"/>
      <c r="AA8" s="51"/>
      <c r="AB8" s="51"/>
      <c r="AC8" s="51"/>
      <c r="AD8" s="50"/>
      <c r="AE8" s="51"/>
      <c r="AF8" s="51"/>
      <c r="AG8" s="51"/>
      <c r="AH8" s="51"/>
      <c r="AI8" s="50"/>
      <c r="AJ8" s="51"/>
      <c r="AK8" s="51"/>
      <c r="AL8" s="51"/>
      <c r="AM8" s="51"/>
      <c r="AN8" s="50"/>
      <c r="AO8" s="51"/>
      <c r="AP8" s="51"/>
      <c r="AQ8" s="51"/>
      <c r="AR8" s="51"/>
      <c r="AS8" s="50"/>
      <c r="AT8" s="51"/>
      <c r="AU8" s="51"/>
      <c r="AV8" s="51"/>
      <c r="AW8" s="51"/>
      <c r="AX8" s="50"/>
      <c r="AY8" s="51"/>
      <c r="AZ8" s="51"/>
      <c r="BA8" s="47"/>
      <c r="BB8" s="47"/>
      <c r="BC8" s="50"/>
      <c r="BD8" s="51"/>
      <c r="BE8" s="47"/>
      <c r="BF8" s="47"/>
      <c r="BG8" s="47"/>
      <c r="BH8" s="50"/>
      <c r="BI8" s="51"/>
      <c r="BJ8" s="51"/>
      <c r="BK8" s="47"/>
      <c r="BL8" s="47"/>
      <c r="BM8" s="50"/>
    </row>
    <row r="9" spans="1:70" ht="17.25" customHeight="1" x14ac:dyDescent="0.25">
      <c r="A9" s="143" t="s">
        <v>102</v>
      </c>
      <c r="B9" s="143">
        <v>66.498452416350545</v>
      </c>
      <c r="C9" s="143">
        <v>63.927508441756316</v>
      </c>
      <c r="D9" s="143">
        <v>65.622285064577937</v>
      </c>
      <c r="E9" s="143">
        <v>62.492174980893452</v>
      </c>
      <c r="F9" s="143">
        <v>61.275362233009901</v>
      </c>
      <c r="G9" s="143">
        <v>61.56097288699948</v>
      </c>
      <c r="H9" s="143">
        <v>62.226319993843582</v>
      </c>
      <c r="I9" s="143">
        <v>63.119935681921113</v>
      </c>
      <c r="J9" s="143">
        <v>61.074321799151718</v>
      </c>
      <c r="K9" s="143">
        <v>60.072944581801849</v>
      </c>
      <c r="L9" s="143">
        <v>59.889364524889423</v>
      </c>
      <c r="M9" s="143">
        <v>58.667815007963021</v>
      </c>
      <c r="N9" s="143">
        <v>58.627825521775492</v>
      </c>
      <c r="O9" s="143">
        <v>58.14181283652281</v>
      </c>
      <c r="P9" s="143">
        <v>58.401071457278796</v>
      </c>
      <c r="Q9" s="143">
        <v>58.944613889340189</v>
      </c>
      <c r="R9" s="143">
        <v>59.716895809866259</v>
      </c>
      <c r="S9" s="143">
        <v>60.159783073449958</v>
      </c>
      <c r="T9" s="151">
        <v>60.359457542637365</v>
      </c>
      <c r="U9" s="51"/>
      <c r="V9" s="51"/>
      <c r="W9" s="51"/>
      <c r="X9" s="51"/>
      <c r="Y9" s="50"/>
      <c r="Z9" s="51"/>
      <c r="AA9" s="51"/>
      <c r="AB9" s="51"/>
      <c r="AC9" s="51"/>
      <c r="AD9" s="50"/>
      <c r="AE9" s="51"/>
      <c r="AF9" s="51"/>
      <c r="AG9" s="51"/>
      <c r="AH9" s="51"/>
      <c r="AI9" s="50"/>
      <c r="AJ9" s="51"/>
      <c r="AK9" s="51"/>
      <c r="AL9" s="51"/>
      <c r="AM9" s="51"/>
      <c r="AN9" s="50"/>
      <c r="AO9" s="51"/>
      <c r="AP9" s="51"/>
      <c r="AQ9" s="51"/>
      <c r="AR9" s="51"/>
      <c r="AS9" s="50"/>
      <c r="AT9" s="51"/>
      <c r="AU9" s="51"/>
      <c r="AV9" s="51"/>
      <c r="AW9" s="51"/>
      <c r="AX9" s="50"/>
      <c r="AY9" s="51"/>
      <c r="AZ9" s="51"/>
      <c r="BA9" s="47"/>
      <c r="BB9" s="47"/>
      <c r="BC9" s="50"/>
      <c r="BD9" s="51"/>
      <c r="BE9" s="47"/>
      <c r="BF9" s="47"/>
      <c r="BG9" s="47"/>
      <c r="BH9" s="50"/>
      <c r="BI9" s="51"/>
      <c r="BJ9" s="51"/>
      <c r="BK9" s="47"/>
      <c r="BL9" s="47"/>
      <c r="BM9" s="50"/>
    </row>
    <row r="10" spans="1:70" ht="17.25" customHeight="1" x14ac:dyDescent="0.25">
      <c r="A10" s="143" t="s">
        <v>79</v>
      </c>
      <c r="B10" s="143">
        <v>65.209895618801553</v>
      </c>
      <c r="C10" s="143">
        <v>62.231053479209955</v>
      </c>
      <c r="D10" s="143">
        <v>63.855282541710586</v>
      </c>
      <c r="E10" s="143">
        <v>61.147774235461036</v>
      </c>
      <c r="F10" s="143">
        <v>59.875338655645507</v>
      </c>
      <c r="G10" s="143">
        <v>60.128102141010977</v>
      </c>
      <c r="H10" s="143">
        <v>61.099557204786691</v>
      </c>
      <c r="I10" s="143">
        <v>62.134215638116622</v>
      </c>
      <c r="J10" s="143">
        <v>60.102075623268846</v>
      </c>
      <c r="K10" s="143">
        <v>59.20594492131579</v>
      </c>
      <c r="L10" s="143">
        <v>59.116287556890569</v>
      </c>
      <c r="M10" s="143">
        <v>57.87035907218884</v>
      </c>
      <c r="N10" s="143">
        <v>57.747058691306499</v>
      </c>
      <c r="O10" s="143">
        <v>57.256796816055441</v>
      </c>
      <c r="P10" s="143">
        <v>57.433732673971306</v>
      </c>
      <c r="Q10" s="143">
        <v>57.992065244534942</v>
      </c>
      <c r="R10" s="143">
        <v>58.728884275206717</v>
      </c>
      <c r="S10" s="143">
        <v>59.197940455053697</v>
      </c>
      <c r="T10" s="151">
        <v>59.35668923785807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</row>
    <row r="11" spans="1:70" ht="17.25" customHeight="1" x14ac:dyDescent="0.25">
      <c r="A11" s="143" t="s">
        <v>80</v>
      </c>
      <c r="B11" s="143">
        <v>1.288556797548998</v>
      </c>
      <c r="C11" s="143">
        <v>1.6964549625463687</v>
      </c>
      <c r="D11" s="143">
        <v>1.7670025228673329</v>
      </c>
      <c r="E11" s="143">
        <v>1.3444007454324129</v>
      </c>
      <c r="F11" s="143">
        <v>1.4000235773643883</v>
      </c>
      <c r="G11" s="143">
        <v>1.4328707459885059</v>
      </c>
      <c r="H11" s="143">
        <v>1.1267627890568876</v>
      </c>
      <c r="I11" s="143">
        <v>0.98572004380449374</v>
      </c>
      <c r="J11" s="143">
        <v>0.97224617588286577</v>
      </c>
      <c r="K11" s="143">
        <v>0.86699966048606369</v>
      </c>
      <c r="L11" s="143">
        <v>0.77307696799885339</v>
      </c>
      <c r="M11" s="143">
        <v>0.7974559357741835</v>
      </c>
      <c r="N11" s="143">
        <v>0.88076683046897897</v>
      </c>
      <c r="O11" s="143">
        <v>0.88501602046736938</v>
      </c>
      <c r="P11" s="143">
        <v>0.96733878330749545</v>
      </c>
      <c r="Q11" s="143">
        <v>0.95254864480524215</v>
      </c>
      <c r="R11" s="143">
        <v>0.98801153465954072</v>
      </c>
      <c r="S11" s="143">
        <v>0.96184261839626306</v>
      </c>
      <c r="T11" s="151">
        <v>1.0027683047792935</v>
      </c>
      <c r="U11" s="51"/>
      <c r="V11" s="51"/>
      <c r="W11" s="51"/>
      <c r="X11" s="51"/>
      <c r="Y11" s="50"/>
      <c r="Z11" s="51"/>
      <c r="AA11" s="51"/>
      <c r="AB11" s="51"/>
      <c r="AC11" s="51"/>
      <c r="AD11" s="50"/>
      <c r="AE11" s="51"/>
      <c r="AF11" s="51"/>
      <c r="AG11" s="51"/>
      <c r="AH11" s="51"/>
      <c r="AI11" s="50"/>
      <c r="AJ11" s="51"/>
      <c r="AK11" s="51"/>
      <c r="AL11" s="51"/>
      <c r="AM11" s="51"/>
      <c r="AN11" s="50"/>
      <c r="AO11" s="51"/>
      <c r="AP11" s="51"/>
      <c r="AQ11" s="51"/>
      <c r="AR11" s="51"/>
      <c r="AS11" s="50"/>
      <c r="AT11" s="51"/>
      <c r="AU11" s="51"/>
      <c r="AV11" s="51"/>
      <c r="AW11" s="51"/>
      <c r="AX11" s="50"/>
      <c r="AY11" s="51"/>
      <c r="AZ11" s="51"/>
      <c r="BA11" s="47"/>
      <c r="BB11" s="47"/>
      <c r="BC11" s="50"/>
      <c r="BD11" s="51"/>
      <c r="BE11" s="47"/>
      <c r="BF11" s="47"/>
      <c r="BG11" s="47"/>
      <c r="BH11" s="50"/>
      <c r="BI11" s="51"/>
      <c r="BJ11" s="51"/>
      <c r="BK11" s="47"/>
      <c r="BL11" s="47"/>
      <c r="BM11" s="50"/>
    </row>
    <row r="12" spans="1:70" ht="17.25" customHeight="1" x14ac:dyDescent="0.25">
      <c r="A12" s="143" t="s">
        <v>81</v>
      </c>
      <c r="B12" s="143">
        <v>24.944881291034253</v>
      </c>
      <c r="C12" s="143">
        <v>22.494313038923131</v>
      </c>
      <c r="D12" s="143">
        <v>21.656272097333574</v>
      </c>
      <c r="E12" s="143">
        <v>22.693097388365825</v>
      </c>
      <c r="F12" s="143">
        <v>23.515423455228916</v>
      </c>
      <c r="G12" s="143">
        <v>21.335057351188127</v>
      </c>
      <c r="H12" s="143">
        <v>19.181084334749965</v>
      </c>
      <c r="I12" s="143">
        <v>18.902565853180736</v>
      </c>
      <c r="J12" s="143">
        <v>18.379253799897423</v>
      </c>
      <c r="K12" s="143">
        <v>18.40915846366023</v>
      </c>
      <c r="L12" s="143">
        <v>18.308790107854982</v>
      </c>
      <c r="M12" s="143">
        <v>18.263666797592627</v>
      </c>
      <c r="N12" s="143">
        <v>18.936625202776149</v>
      </c>
      <c r="O12" s="143">
        <v>18.464056517315431</v>
      </c>
      <c r="P12" s="143">
        <v>20.27529056323953</v>
      </c>
      <c r="Q12" s="143">
        <v>20.128045038611269</v>
      </c>
      <c r="R12" s="143">
        <v>20.117340043738103</v>
      </c>
      <c r="S12" s="143">
        <v>20.097650456026621</v>
      </c>
      <c r="T12" s="151">
        <v>20.071958867845609</v>
      </c>
      <c r="U12" s="51"/>
      <c r="V12" s="51"/>
      <c r="W12" s="51"/>
      <c r="X12" s="51"/>
      <c r="Y12" s="50"/>
      <c r="Z12" s="51"/>
      <c r="AA12" s="51"/>
      <c r="AB12" s="51"/>
      <c r="AC12" s="51"/>
      <c r="AD12" s="50"/>
      <c r="AE12" s="51"/>
      <c r="AF12" s="51"/>
      <c r="AG12" s="51"/>
      <c r="AH12" s="51"/>
      <c r="AI12" s="50"/>
      <c r="AJ12" s="51"/>
      <c r="AK12" s="51"/>
      <c r="AL12" s="51"/>
      <c r="AM12" s="51"/>
      <c r="AN12" s="50"/>
      <c r="AO12" s="51"/>
      <c r="AP12" s="51"/>
      <c r="AQ12" s="51"/>
      <c r="AR12" s="51"/>
      <c r="AS12" s="50"/>
      <c r="AT12" s="51"/>
      <c r="AU12" s="51"/>
      <c r="AV12" s="51"/>
      <c r="AW12" s="51"/>
      <c r="AX12" s="50"/>
      <c r="AY12" s="51"/>
      <c r="AZ12" s="51"/>
      <c r="BA12" s="47"/>
      <c r="BB12" s="47"/>
      <c r="BC12" s="50"/>
      <c r="BD12" s="51"/>
      <c r="BE12" s="47"/>
      <c r="BF12" s="47"/>
      <c r="BG12" s="47"/>
      <c r="BH12" s="50"/>
      <c r="BI12" s="51"/>
      <c r="BJ12" s="51"/>
      <c r="BK12" s="47"/>
      <c r="BL12" s="47"/>
      <c r="BM12" s="50"/>
    </row>
    <row r="13" spans="1:70" ht="17.25" customHeight="1" x14ac:dyDescent="0.25">
      <c r="A13" s="143" t="s">
        <v>82</v>
      </c>
      <c r="B13" s="143">
        <v>7.9394416240802332</v>
      </c>
      <c r="C13" s="143">
        <v>6.9367009514949212</v>
      </c>
      <c r="D13" s="143">
        <v>6.8587074562438719</v>
      </c>
      <c r="E13" s="143">
        <v>7.944356113516009</v>
      </c>
      <c r="F13" s="143">
        <v>9.7148337492133301</v>
      </c>
      <c r="G13" s="143">
        <v>10.542981974293596</v>
      </c>
      <c r="H13" s="143">
        <v>9.5417409006956522</v>
      </c>
      <c r="I13" s="143">
        <v>9.6526553099605703</v>
      </c>
      <c r="J13" s="143">
        <v>9.441871580247744</v>
      </c>
      <c r="K13" s="143">
        <v>9.5092605992948762</v>
      </c>
      <c r="L13" s="143">
        <v>9.3421221697498602</v>
      </c>
      <c r="M13" s="143">
        <v>8.8251028805131337</v>
      </c>
      <c r="N13" s="143">
        <v>8.861184507758054</v>
      </c>
      <c r="O13" s="143">
        <v>9.421590710241011</v>
      </c>
      <c r="P13" s="143">
        <v>10.398297225758913</v>
      </c>
      <c r="Q13" s="143">
        <v>10.4279353546374</v>
      </c>
      <c r="R13" s="143">
        <v>10.24825129779803</v>
      </c>
      <c r="S13" s="143">
        <v>10.213448511571345</v>
      </c>
      <c r="T13" s="151">
        <v>10.141737300225113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70" ht="17.25" customHeight="1" x14ac:dyDescent="0.25">
      <c r="A14" s="143" t="s">
        <v>83</v>
      </c>
      <c r="B14" s="143">
        <v>17.005439666954018</v>
      </c>
      <c r="C14" s="143">
        <v>15.557612087428208</v>
      </c>
      <c r="D14" s="143">
        <v>14.7975646410897</v>
      </c>
      <c r="E14" s="143">
        <v>14.748741274849813</v>
      </c>
      <c r="F14" s="143">
        <v>13.800589706015586</v>
      </c>
      <c r="G14" s="143">
        <v>10.792075376894527</v>
      </c>
      <c r="H14" s="143">
        <v>9.6393434340543145</v>
      </c>
      <c r="I14" s="143">
        <v>9.2499105432201656</v>
      </c>
      <c r="J14" s="143">
        <v>8.937382219649681</v>
      </c>
      <c r="K14" s="143">
        <v>8.8998978643653555</v>
      </c>
      <c r="L14" s="143">
        <v>8.9666679381051217</v>
      </c>
      <c r="M14" s="143">
        <v>9.4385639170794953</v>
      </c>
      <c r="N14" s="143">
        <v>10.075440695018095</v>
      </c>
      <c r="O14" s="143">
        <v>9.0424658070744215</v>
      </c>
      <c r="P14" s="143">
        <v>9.8769933374806147</v>
      </c>
      <c r="Q14" s="143">
        <v>9.7001096839738707</v>
      </c>
      <c r="R14" s="143">
        <v>9.8690887459400738</v>
      </c>
      <c r="S14" s="143">
        <v>9.884201944455274</v>
      </c>
      <c r="T14" s="151">
        <v>9.9302215676204977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70" ht="17.25" customHeight="1" x14ac:dyDescent="0.25">
      <c r="A15" s="143" t="s">
        <v>103</v>
      </c>
      <c r="B15" s="143">
        <v>74.437894040430791</v>
      </c>
      <c r="C15" s="143">
        <v>70.864209393251244</v>
      </c>
      <c r="D15" s="143">
        <v>72.480992520821815</v>
      </c>
      <c r="E15" s="143">
        <v>70.436531094409474</v>
      </c>
      <c r="F15" s="143">
        <v>70.990195982223227</v>
      </c>
      <c r="G15" s="143">
        <v>72.103954861293062</v>
      </c>
      <c r="H15" s="143">
        <v>71.768060894539232</v>
      </c>
      <c r="I15" s="143">
        <v>72.772590991881685</v>
      </c>
      <c r="J15" s="143">
        <v>70.516193379399468</v>
      </c>
      <c r="K15" s="143">
        <v>69.582205181096725</v>
      </c>
      <c r="L15" s="143">
        <v>69.231486694639287</v>
      </c>
      <c r="M15" s="143">
        <v>67.492917888476143</v>
      </c>
      <c r="N15" s="143">
        <v>67.489010029533532</v>
      </c>
      <c r="O15" s="143">
        <v>67.563403546763823</v>
      </c>
      <c r="P15" s="143">
        <v>68.799368683037727</v>
      </c>
      <c r="Q15" s="143">
        <v>69.372549243977588</v>
      </c>
      <c r="R15" s="143">
        <v>69.965147107664279</v>
      </c>
      <c r="S15" s="143">
        <v>70.373231585021301</v>
      </c>
      <c r="T15" s="151">
        <v>70.501194842862475</v>
      </c>
      <c r="BL15" s="43"/>
      <c r="BM15" s="43"/>
    </row>
    <row r="16" spans="1:70" ht="17.25" customHeight="1" x14ac:dyDescent="0.25">
      <c r="A16" s="143" t="s">
        <v>84</v>
      </c>
      <c r="B16" s="143">
        <v>16.839018474696999</v>
      </c>
      <c r="C16" s="143">
        <v>20.107666176411058</v>
      </c>
      <c r="D16" s="143">
        <v>25.629966609723443</v>
      </c>
      <c r="E16" s="143">
        <v>21.606613704088833</v>
      </c>
      <c r="F16" s="143">
        <v>21.262345917843167</v>
      </c>
      <c r="G16" s="143">
        <v>20.150829092660626</v>
      </c>
      <c r="H16" s="143">
        <v>22.112522564889439</v>
      </c>
      <c r="I16" s="143">
        <v>25.853529950857297</v>
      </c>
      <c r="J16" s="143">
        <v>27.985343815138304</v>
      </c>
      <c r="K16" s="143">
        <v>27.534063596149945</v>
      </c>
      <c r="L16" s="143">
        <v>27.938465571859677</v>
      </c>
      <c r="M16" s="143">
        <v>29.807702661160867</v>
      </c>
      <c r="N16" s="143">
        <v>29.702997292510009</v>
      </c>
      <c r="O16" s="143">
        <v>31.434278149012311</v>
      </c>
      <c r="P16" s="143">
        <v>25.038816969741273</v>
      </c>
      <c r="Q16" s="143">
        <v>21.350085978207385</v>
      </c>
      <c r="R16" s="143">
        <v>20.627952559586298</v>
      </c>
      <c r="S16" s="143">
        <v>19.269389730676203</v>
      </c>
      <c r="T16" s="151">
        <v>19.105473436656776</v>
      </c>
      <c r="BL16" s="43"/>
      <c r="BM16" s="43"/>
    </row>
    <row r="17" spans="1:57" ht="17.25" customHeight="1" x14ac:dyDescent="0.25">
      <c r="A17" s="143" t="s">
        <v>85</v>
      </c>
      <c r="B17" s="143">
        <v>14.433973397444333</v>
      </c>
      <c r="C17" s="143">
        <v>18.431744640234172</v>
      </c>
      <c r="D17" s="143">
        <v>21.662981090687751</v>
      </c>
      <c r="E17" s="143">
        <v>21.014390464139737</v>
      </c>
      <c r="F17" s="143">
        <v>21.223384175271764</v>
      </c>
      <c r="G17" s="143">
        <v>19.947294111541122</v>
      </c>
      <c r="H17" s="143">
        <v>20.387409209838445</v>
      </c>
      <c r="I17" s="143">
        <v>22.297187160386837</v>
      </c>
      <c r="J17" s="143">
        <v>25.825186695269309</v>
      </c>
      <c r="K17" s="143">
        <v>25.691150913930205</v>
      </c>
      <c r="L17" s="143">
        <v>25.408313618288801</v>
      </c>
      <c r="M17" s="143">
        <v>26.576926858360046</v>
      </c>
      <c r="N17" s="143">
        <v>26.798984059232296</v>
      </c>
      <c r="O17" s="143">
        <v>28.102901179431854</v>
      </c>
      <c r="P17" s="143">
        <v>25.208843896581033</v>
      </c>
      <c r="Q17" s="143">
        <v>21.272950799727543</v>
      </c>
      <c r="R17" s="143">
        <v>20.28678146035379</v>
      </c>
      <c r="S17" s="143">
        <v>19.615287049712766</v>
      </c>
      <c r="T17" s="151">
        <v>19.800532567747549</v>
      </c>
      <c r="BE17" s="43"/>
    </row>
    <row r="18" spans="1:57" ht="17.25" customHeight="1" x14ac:dyDescent="0.25">
      <c r="A18" s="143" t="s">
        <v>86</v>
      </c>
      <c r="B18" s="143">
        <v>2.4050450772526641</v>
      </c>
      <c r="C18" s="143">
        <v>1.6759215361768869</v>
      </c>
      <c r="D18" s="143">
        <v>3.9669855190356977</v>
      </c>
      <c r="E18" s="143">
        <v>0.59222323994909942</v>
      </c>
      <c r="F18" s="143">
        <v>3.8961742571402641E-2</v>
      </c>
      <c r="G18" s="143">
        <v>0.20353498111950119</v>
      </c>
      <c r="H18" s="143">
        <v>1.7251133550509934</v>
      </c>
      <c r="I18" s="143">
        <v>3.5563427904704619</v>
      </c>
      <c r="J18" s="143">
        <v>2.1601571198689959</v>
      </c>
      <c r="K18" s="143">
        <v>1.8429126822197404</v>
      </c>
      <c r="L18" s="143">
        <v>2.5301519535708721</v>
      </c>
      <c r="M18" s="143">
        <v>3.2307758028008213</v>
      </c>
      <c r="N18" s="143">
        <v>2.9040132332777109</v>
      </c>
      <c r="O18" s="143">
        <v>3.3313769695804583</v>
      </c>
      <c r="P18" s="143">
        <v>-0.17002692683975765</v>
      </c>
      <c r="Q18" s="143">
        <v>7.7135178479842775E-2</v>
      </c>
      <c r="R18" s="143">
        <v>0.34117109923250788</v>
      </c>
      <c r="S18" s="143">
        <v>-0.34589731903656246</v>
      </c>
      <c r="T18" s="151">
        <v>-0.69505913109077355</v>
      </c>
      <c r="BE18" s="43"/>
    </row>
    <row r="19" spans="1:57" ht="17.25" customHeight="1" x14ac:dyDescent="0.25">
      <c r="A19" s="143" t="s">
        <v>87</v>
      </c>
      <c r="B19" s="143">
        <v>27.611763597432166</v>
      </c>
      <c r="C19" s="143">
        <v>30.729753869638255</v>
      </c>
      <c r="D19" s="143">
        <v>31.318876361217679</v>
      </c>
      <c r="E19" s="143">
        <v>29.485759170356374</v>
      </c>
      <c r="F19" s="143">
        <v>30.45728131976368</v>
      </c>
      <c r="G19" s="143">
        <v>36.505042506864271</v>
      </c>
      <c r="H19" s="143">
        <v>38.662423343669509</v>
      </c>
      <c r="I19" s="143">
        <v>37.671481287382683</v>
      </c>
      <c r="J19" s="143">
        <v>38.890112077664142</v>
      </c>
      <c r="K19" s="143">
        <v>39.454355508649499</v>
      </c>
      <c r="L19" s="143">
        <v>39.295611431079983</v>
      </c>
      <c r="M19" s="143">
        <v>39.663244536997169</v>
      </c>
      <c r="N19" s="143">
        <v>39.000504188153883</v>
      </c>
      <c r="O19" s="143">
        <v>38.477246866575868</v>
      </c>
      <c r="P19" s="143">
        <v>34.523308450349901</v>
      </c>
      <c r="Q19" s="143">
        <v>37.737442768886623</v>
      </c>
      <c r="R19" s="143">
        <v>40.405515503275133</v>
      </c>
      <c r="S19" s="143">
        <v>41.574377744917065</v>
      </c>
      <c r="T19" s="151">
        <v>43.029707250380703</v>
      </c>
      <c r="BE19" s="43"/>
    </row>
    <row r="20" spans="1:57" ht="17.25" customHeight="1" x14ac:dyDescent="0.25">
      <c r="A20" s="143" t="s">
        <v>88</v>
      </c>
      <c r="B20" s="143">
        <v>13.000223832858332</v>
      </c>
      <c r="C20" s="143">
        <v>13.232247155674726</v>
      </c>
      <c r="D20" s="143">
        <v>11.359043266493153</v>
      </c>
      <c r="E20" s="143">
        <v>10.379674140535641</v>
      </c>
      <c r="F20" s="143">
        <v>10.857346064670313</v>
      </c>
      <c r="G20" s="143">
        <v>14.538958089279227</v>
      </c>
      <c r="H20" s="143">
        <v>14.363964821520748</v>
      </c>
      <c r="I20" s="143">
        <v>14.70408803485701</v>
      </c>
      <c r="J20" s="143">
        <v>14.124254619159396</v>
      </c>
      <c r="K20" s="143">
        <v>15.930714523019402</v>
      </c>
      <c r="L20" s="143">
        <v>16.60816844977996</v>
      </c>
      <c r="M20" s="143">
        <v>17.76351767799131</v>
      </c>
      <c r="N20" s="143">
        <v>17.427005730113905</v>
      </c>
      <c r="O20" s="143">
        <v>16.576517980286674</v>
      </c>
      <c r="P20" s="143">
        <v>14.634180686540841</v>
      </c>
      <c r="Q20" s="143">
        <v>17.975826362375109</v>
      </c>
      <c r="R20" s="143">
        <v>19.545727391742556</v>
      </c>
      <c r="S20" s="143">
        <v>19.732033648406208</v>
      </c>
      <c r="T20" s="151">
        <v>20.49752675679861</v>
      </c>
      <c r="BE20" s="43"/>
    </row>
    <row r="21" spans="1:57" ht="17.25" customHeight="1" x14ac:dyDescent="0.25">
      <c r="A21" s="143" t="s">
        <v>89</v>
      </c>
      <c r="B21" s="143">
        <v>14.611539764573839</v>
      </c>
      <c r="C21" s="143">
        <v>17.497506713963528</v>
      </c>
      <c r="D21" s="143">
        <v>19.959833094724523</v>
      </c>
      <c r="E21" s="143">
        <v>19.106085029820733</v>
      </c>
      <c r="F21" s="143">
        <v>19.599935255093364</v>
      </c>
      <c r="G21" s="143">
        <v>21.966084417585048</v>
      </c>
      <c r="H21" s="143">
        <v>24.298458522148767</v>
      </c>
      <c r="I21" s="143">
        <v>22.967393252525667</v>
      </c>
      <c r="J21" s="143">
        <v>24.765857458504744</v>
      </c>
      <c r="K21" s="143">
        <v>23.523640985630106</v>
      </c>
      <c r="L21" s="143">
        <v>22.687442981300023</v>
      </c>
      <c r="M21" s="143">
        <v>21.89972685900586</v>
      </c>
      <c r="N21" s="143">
        <v>21.573498458039982</v>
      </c>
      <c r="O21" s="143">
        <v>21.900728886289201</v>
      </c>
      <c r="P21" s="143">
        <v>19.889127763809057</v>
      </c>
      <c r="Q21" s="143">
        <v>19.761616406511511</v>
      </c>
      <c r="R21" s="143">
        <v>20.859788111532581</v>
      </c>
      <c r="S21" s="143">
        <v>21.842344096510853</v>
      </c>
      <c r="T21" s="151">
        <v>22.532180493582089</v>
      </c>
      <c r="BE21" s="43"/>
    </row>
    <row r="22" spans="1:57" ht="17.25" customHeight="1" x14ac:dyDescent="0.25">
      <c r="A22" s="143" t="s">
        <v>90</v>
      </c>
      <c r="B22" s="143">
        <v>35.894115779513982</v>
      </c>
      <c r="C22" s="143">
        <v>37.259241526728779</v>
      </c>
      <c r="D22" s="143">
        <v>44.227400132852623</v>
      </c>
      <c r="E22" s="143">
        <v>36.277645243704505</v>
      </c>
      <c r="F22" s="143">
        <v>36.510412925845657</v>
      </c>
      <c r="G22" s="143">
        <v>39.551901837712471</v>
      </c>
      <c r="H22" s="143">
        <v>42.182350237152519</v>
      </c>
      <c r="I22" s="143">
        <v>45.547512773341836</v>
      </c>
      <c r="J22" s="143">
        <v>46.329031491851588</v>
      </c>
      <c r="K22" s="143">
        <v>45.470522150261537</v>
      </c>
      <c r="L22" s="143">
        <v>45.432231635684055</v>
      </c>
      <c r="M22" s="143">
        <v>46.402429003713657</v>
      </c>
      <c r="N22" s="143">
        <v>46.267952205215529</v>
      </c>
      <c r="O22" s="143">
        <v>46.517394369426448</v>
      </c>
      <c r="P22" s="143">
        <v>38.238487440609497</v>
      </c>
      <c r="Q22" s="143">
        <v>38.160187675045457</v>
      </c>
      <c r="R22" s="143">
        <v>40.8677039164658</v>
      </c>
      <c r="S22" s="143">
        <v>41.101201005069825</v>
      </c>
      <c r="T22" s="151">
        <v>42.566597097520443</v>
      </c>
      <c r="BE22" s="43"/>
    </row>
    <row r="23" spans="1:57" ht="17.25" customHeight="1" x14ac:dyDescent="0.25">
      <c r="A23" s="143" t="s">
        <v>88</v>
      </c>
      <c r="B23" s="143">
        <v>29.254005494208734</v>
      </c>
      <c r="C23" s="143">
        <v>29.560194884464419</v>
      </c>
      <c r="D23" s="143">
        <v>35.554403927320678</v>
      </c>
      <c r="E23" s="143">
        <v>28.4698738287127</v>
      </c>
      <c r="F23" s="143">
        <v>27.299146113603769</v>
      </c>
      <c r="G23" s="143">
        <v>30.575651203124103</v>
      </c>
      <c r="H23" s="143">
        <v>33.384639300455625</v>
      </c>
      <c r="I23" s="143">
        <v>36.384291661970167</v>
      </c>
      <c r="J23" s="143">
        <v>37.261586273009861</v>
      </c>
      <c r="K23" s="143">
        <v>36.52952830858321</v>
      </c>
      <c r="L23" s="143">
        <v>37.527348353116388</v>
      </c>
      <c r="M23" s="143">
        <v>38.850559645704024</v>
      </c>
      <c r="N23" s="143">
        <v>39.26501308923995</v>
      </c>
      <c r="O23" s="143">
        <v>39.004424457730259</v>
      </c>
      <c r="P23" s="143">
        <v>31.173783915506974</v>
      </c>
      <c r="Q23" s="143">
        <v>31.16075105965685</v>
      </c>
      <c r="R23" s="143">
        <v>33.809848889299474</v>
      </c>
      <c r="S23" s="143">
        <v>34.055096606068197</v>
      </c>
      <c r="T23" s="151">
        <v>35.607639037862938</v>
      </c>
      <c r="BE23" s="43"/>
    </row>
    <row r="24" spans="1:57" x14ac:dyDescent="0.25">
      <c r="A24" s="143" t="s">
        <v>89</v>
      </c>
      <c r="B24" s="143">
        <v>6.6401102853052425</v>
      </c>
      <c r="C24" s="143">
        <v>7.6990466422643609</v>
      </c>
      <c r="D24" s="143">
        <v>8.6729962055319501</v>
      </c>
      <c r="E24" s="143">
        <v>7.807771414991806</v>
      </c>
      <c r="F24" s="143">
        <v>9.2112668122418864</v>
      </c>
      <c r="G24" s="143">
        <v>8.9762506345883626</v>
      </c>
      <c r="H24" s="143">
        <v>8.7977109366968946</v>
      </c>
      <c r="I24" s="143">
        <v>9.1632211113716622</v>
      </c>
      <c r="J24" s="143">
        <v>9.0674452188417209</v>
      </c>
      <c r="K24" s="143">
        <v>8.9409938416783259</v>
      </c>
      <c r="L24" s="143">
        <v>7.9048832825676696</v>
      </c>
      <c r="M24" s="143">
        <v>7.5518693580096317</v>
      </c>
      <c r="N24" s="143">
        <v>7.002939115975586</v>
      </c>
      <c r="O24" s="143">
        <v>7.5129699116961932</v>
      </c>
      <c r="P24" s="143">
        <v>7.0647035251025256</v>
      </c>
      <c r="Q24" s="143">
        <v>6.9994366153886061</v>
      </c>
      <c r="R24" s="143">
        <v>7.0578550271663323</v>
      </c>
      <c r="S24" s="143">
        <v>7.0461043990016323</v>
      </c>
      <c r="T24" s="151">
        <v>6.9589580596575038</v>
      </c>
    </row>
    <row r="25" spans="1:57" s="44" customFormat="1" ht="21" customHeight="1" x14ac:dyDescent="0.25">
      <c r="A25" s="108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1"/>
    </row>
    <row r="26" spans="1:57" s="44" customFormat="1" x14ac:dyDescent="0.25">
      <c r="A26" s="82" t="s">
        <v>75</v>
      </c>
      <c r="B26" s="157">
        <v>100</v>
      </c>
      <c r="C26" s="157">
        <v>100</v>
      </c>
      <c r="D26" s="157">
        <v>100</v>
      </c>
      <c r="E26" s="157">
        <v>100</v>
      </c>
      <c r="F26" s="157">
        <v>100</v>
      </c>
      <c r="G26" s="157">
        <v>100</v>
      </c>
      <c r="H26" s="157">
        <v>100</v>
      </c>
      <c r="I26" s="157">
        <v>100</v>
      </c>
      <c r="J26" s="157">
        <v>100</v>
      </c>
      <c r="K26" s="157">
        <v>100</v>
      </c>
      <c r="L26" s="157">
        <v>100</v>
      </c>
      <c r="M26" s="157">
        <v>100</v>
      </c>
      <c r="N26" s="157">
        <v>100</v>
      </c>
      <c r="O26" s="157">
        <v>100</v>
      </c>
      <c r="P26" s="157">
        <v>100</v>
      </c>
      <c r="Q26" s="157">
        <v>100</v>
      </c>
      <c r="R26" s="157">
        <v>100</v>
      </c>
      <c r="S26" s="157">
        <v>100</v>
      </c>
      <c r="T26" s="150">
        <v>100</v>
      </c>
    </row>
    <row r="27" spans="1:57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57" x14ac:dyDescent="0.25">
      <c r="A28" s="108"/>
    </row>
    <row r="29" spans="1:57" x14ac:dyDescent="0.25">
      <c r="A29" s="108"/>
    </row>
    <row r="30" spans="1:57" x14ac:dyDescent="0.25">
      <c r="A30" s="108"/>
    </row>
    <row r="31" spans="1:57" x14ac:dyDescent="0.25">
      <c r="A31" s="108"/>
    </row>
    <row r="32" spans="1:57" x14ac:dyDescent="0.25">
      <c r="A32" s="108"/>
    </row>
    <row r="33" spans="1:1" x14ac:dyDescent="0.25">
      <c r="A33" s="108"/>
    </row>
    <row r="34" spans="1:1" x14ac:dyDescent="0.25">
      <c r="A34" s="108"/>
    </row>
    <row r="35" spans="1:1" x14ac:dyDescent="0.25">
      <c r="A35" s="108"/>
    </row>
    <row r="36" spans="1:1" x14ac:dyDescent="0.25">
      <c r="A36" s="108"/>
    </row>
    <row r="37" spans="1:1" x14ac:dyDescent="0.25">
      <c r="A37" s="108"/>
    </row>
    <row r="38" spans="1:1" x14ac:dyDescent="0.25">
      <c r="A38" s="108"/>
    </row>
    <row r="39" spans="1:1" x14ac:dyDescent="0.25">
      <c r="A39" s="108"/>
    </row>
    <row r="40" spans="1:1" x14ac:dyDescent="0.25">
      <c r="A40" s="108"/>
    </row>
    <row r="41" spans="1:1" x14ac:dyDescent="0.25">
      <c r="A41" s="108"/>
    </row>
    <row r="42" spans="1:1" x14ac:dyDescent="0.25">
      <c r="A42" s="108"/>
    </row>
    <row r="43" spans="1:1" x14ac:dyDescent="0.25">
      <c r="A43" s="108"/>
    </row>
    <row r="44" spans="1:1" x14ac:dyDescent="0.25">
      <c r="A44" s="108"/>
    </row>
    <row r="45" spans="1:1" x14ac:dyDescent="0.25">
      <c r="A45" s="108"/>
    </row>
    <row r="46" spans="1:1" x14ac:dyDescent="0.25">
      <c r="A46" s="82"/>
    </row>
  </sheetData>
  <mergeCells count="25">
    <mergeCell ref="BI4:BM4"/>
    <mergeCell ref="BN4:BR4"/>
    <mergeCell ref="BD3:BH3"/>
    <mergeCell ref="BI3:BM3"/>
    <mergeCell ref="U4:Y4"/>
    <mergeCell ref="Z4:AD4"/>
    <mergeCell ref="AE4:AI4"/>
    <mergeCell ref="AJ4:AN4"/>
    <mergeCell ref="AO4:AS4"/>
    <mergeCell ref="AT4:AX4"/>
    <mergeCell ref="AY4:BC4"/>
    <mergeCell ref="BD4:BH4"/>
    <mergeCell ref="Z3:AD3"/>
    <mergeCell ref="AE3:AI3"/>
    <mergeCell ref="AJ3:AN3"/>
    <mergeCell ref="B6:T6"/>
    <mergeCell ref="AO3:AS3"/>
    <mergeCell ref="AT3:AX3"/>
    <mergeCell ref="AY3:BC3"/>
    <mergeCell ref="A2:Q2"/>
    <mergeCell ref="B3:F3"/>
    <mergeCell ref="G3:K3"/>
    <mergeCell ref="L3:O3"/>
    <mergeCell ref="P3:T3"/>
    <mergeCell ref="U3:Y3"/>
  </mergeCells>
  <pageMargins left="0.74803149606299213" right="0.74803149606299213" top="0.98425196850393704" bottom="0.98425196850393704" header="0.51181102362204722" footer="0.51181102362204722"/>
  <pageSetup paperSize="9" scale="70" fitToWidth="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Q40"/>
  <sheetViews>
    <sheetView zoomScale="87" zoomScaleNormal="87" zoomScaleSheetLayoutView="87" workbookViewId="0"/>
  </sheetViews>
  <sheetFormatPr defaultColWidth="11.6640625" defaultRowHeight="13.2" x14ac:dyDescent="0.25"/>
  <cols>
    <col min="1" max="1" width="51" style="42" customWidth="1"/>
    <col min="2" max="52" width="11.6640625" style="42" customWidth="1"/>
    <col min="53" max="54" width="11.6640625" style="43" customWidth="1"/>
    <col min="55" max="57" width="11.6640625" style="42" customWidth="1"/>
    <col min="58" max="59" width="11.6640625" style="43" customWidth="1"/>
    <col min="60" max="16384" width="11.6640625" style="42"/>
  </cols>
  <sheetData>
    <row r="1" spans="1:69" ht="16.5" customHeight="1" x14ac:dyDescent="0.25">
      <c r="A1" s="41" t="s">
        <v>93</v>
      </c>
    </row>
    <row r="2" spans="1:69" ht="24.75" customHeight="1" x14ac:dyDescent="0.25">
      <c r="A2" s="160" t="s">
        <v>112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S2" s="44"/>
      <c r="X2" s="44"/>
      <c r="AL2" s="43"/>
      <c r="AM2" s="45"/>
      <c r="AQ2" s="43"/>
      <c r="AR2" s="45"/>
      <c r="AV2" s="43"/>
      <c r="AW2" s="45"/>
      <c r="AZ2" s="43"/>
      <c r="BA2" s="14"/>
      <c r="BB2" s="46"/>
      <c r="BE2" s="43"/>
      <c r="BF2" s="14"/>
      <c r="BG2" s="46"/>
      <c r="BJ2" s="43"/>
      <c r="BK2" s="14"/>
      <c r="BL2" s="46"/>
    </row>
    <row r="3" spans="1:69" ht="15" customHeight="1" x14ac:dyDescent="0.2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9" ht="23.25" customHeight="1" x14ac:dyDescent="0.25">
      <c r="B4" s="111">
        <v>1996</v>
      </c>
      <c r="C4" s="111">
        <v>1997</v>
      </c>
      <c r="D4" s="111">
        <v>1998</v>
      </c>
      <c r="E4" s="111">
        <v>1999</v>
      </c>
      <c r="F4" s="111">
        <v>2000</v>
      </c>
      <c r="G4" s="111">
        <v>2001</v>
      </c>
      <c r="H4" s="111">
        <v>2002</v>
      </c>
      <c r="I4" s="111">
        <v>2003</v>
      </c>
      <c r="J4" s="111">
        <v>2004</v>
      </c>
      <c r="K4" s="111">
        <v>2005</v>
      </c>
      <c r="L4" s="111">
        <v>2006</v>
      </c>
      <c r="M4" s="111">
        <v>2007</v>
      </c>
      <c r="N4" s="111">
        <v>2008</v>
      </c>
      <c r="O4" s="111">
        <v>2009</v>
      </c>
      <c r="P4" s="111">
        <v>2010</v>
      </c>
      <c r="Q4" s="111">
        <v>2011</v>
      </c>
      <c r="R4" s="111">
        <v>2012</v>
      </c>
      <c r="S4" s="149">
        <v>2013</v>
      </c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</row>
    <row r="5" spans="1:69" x14ac:dyDescent="0.25">
      <c r="B5" s="111"/>
      <c r="C5" s="111"/>
      <c r="D5" s="111"/>
      <c r="E5" s="48"/>
      <c r="F5" s="111"/>
      <c r="G5" s="111"/>
      <c r="H5" s="111"/>
      <c r="I5" s="111"/>
      <c r="J5" s="48"/>
      <c r="K5" s="111"/>
      <c r="L5" s="111"/>
      <c r="M5" s="111"/>
      <c r="N5" s="48"/>
      <c r="O5" s="111"/>
      <c r="P5" s="111"/>
      <c r="Q5" s="111"/>
      <c r="R5" s="111"/>
      <c r="S5" s="48"/>
      <c r="T5" s="111"/>
      <c r="U5" s="111"/>
      <c r="V5" s="111"/>
      <c r="W5" s="111"/>
      <c r="X5" s="48"/>
      <c r="Y5" s="111"/>
      <c r="Z5" s="111"/>
      <c r="AA5" s="111"/>
      <c r="AB5" s="111"/>
      <c r="AC5" s="48"/>
      <c r="AD5" s="111"/>
      <c r="AE5" s="111"/>
      <c r="AF5" s="111"/>
      <c r="AG5" s="111"/>
      <c r="AH5" s="48"/>
      <c r="AI5" s="111"/>
      <c r="AJ5" s="111"/>
      <c r="AK5" s="111"/>
      <c r="AL5" s="111"/>
      <c r="AM5" s="48"/>
      <c r="AN5" s="111"/>
      <c r="AO5" s="111"/>
      <c r="AP5" s="111"/>
      <c r="AQ5" s="111"/>
      <c r="AR5" s="48"/>
      <c r="AS5" s="111"/>
      <c r="AT5" s="111"/>
      <c r="AU5" s="111"/>
      <c r="AV5" s="111"/>
      <c r="AW5" s="48"/>
      <c r="AZ5" s="43"/>
      <c r="BA5" s="14"/>
      <c r="BB5" s="17"/>
      <c r="BE5" s="43"/>
      <c r="BF5" s="14"/>
      <c r="BG5" s="17"/>
      <c r="BJ5" s="43"/>
      <c r="BK5" s="14"/>
      <c r="BL5" s="17"/>
    </row>
    <row r="6" spans="1:69" s="85" customFormat="1" ht="17.25" customHeight="1" x14ac:dyDescent="0.25">
      <c r="B6" s="164" t="s">
        <v>67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5"/>
      <c r="S6" s="165"/>
      <c r="T6" s="111"/>
      <c r="U6" s="111"/>
      <c r="V6" s="111"/>
      <c r="W6" s="48"/>
      <c r="X6" s="111"/>
      <c r="Y6" s="111"/>
      <c r="Z6" s="111"/>
      <c r="AA6" s="111"/>
      <c r="AB6" s="48"/>
      <c r="AC6" s="111"/>
      <c r="AD6" s="111"/>
      <c r="AE6" s="111"/>
      <c r="AF6" s="111"/>
      <c r="AG6" s="48"/>
      <c r="AH6" s="111"/>
      <c r="AI6" s="111"/>
      <c r="AJ6" s="111"/>
      <c r="AK6" s="111"/>
      <c r="AL6" s="48"/>
      <c r="AM6" s="111"/>
      <c r="AN6" s="111"/>
      <c r="AO6" s="111"/>
      <c r="AP6" s="111"/>
      <c r="AQ6" s="48"/>
      <c r="AR6" s="111"/>
      <c r="AS6" s="111"/>
      <c r="AT6" s="111"/>
      <c r="AU6" s="111"/>
      <c r="AV6" s="48"/>
      <c r="AW6" s="111"/>
      <c r="AX6" s="111"/>
      <c r="AY6" s="111"/>
      <c r="AZ6" s="48"/>
      <c r="BA6" s="48"/>
      <c r="BB6" s="111"/>
      <c r="BC6" s="111"/>
      <c r="BD6" s="111"/>
      <c r="BE6" s="48"/>
      <c r="BF6" s="48"/>
      <c r="BG6" s="111"/>
      <c r="BH6" s="111"/>
      <c r="BI6" s="111"/>
      <c r="BJ6" s="48"/>
      <c r="BK6" s="48"/>
    </row>
    <row r="7" spans="1:69" x14ac:dyDescent="0.25">
      <c r="A7" s="4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9" ht="17.25" customHeight="1" x14ac:dyDescent="0.25">
      <c r="A8" s="143" t="s">
        <v>101</v>
      </c>
      <c r="B8" s="114">
        <v>107691.53657798104</v>
      </c>
      <c r="C8" s="114">
        <v>121850.03424523135</v>
      </c>
      <c r="D8" s="114">
        <v>128119.31618429438</v>
      </c>
      <c r="E8" s="114">
        <v>135775.81687764401</v>
      </c>
      <c r="F8" s="114">
        <v>142980.69187760318</v>
      </c>
      <c r="G8" s="114">
        <v>152368.83830654289</v>
      </c>
      <c r="H8" s="114">
        <v>170082.52659919587</v>
      </c>
      <c r="I8" s="114">
        <v>179633.73529743706</v>
      </c>
      <c r="J8" s="114">
        <v>191657.48355662971</v>
      </c>
      <c r="K8" s="114">
        <v>204228.87417891272</v>
      </c>
      <c r="L8" s="114">
        <v>219142.40582387836</v>
      </c>
      <c r="M8" s="114">
        <v>240854.63946214598</v>
      </c>
      <c r="N8" s="114">
        <v>252049.71608853992</v>
      </c>
      <c r="O8" s="114">
        <v>252745.48483942749</v>
      </c>
      <c r="P8" s="114">
        <v>256447.98172897569</v>
      </c>
      <c r="Q8" s="114">
        <v>259825.23731269751</v>
      </c>
      <c r="R8" s="114">
        <v>258805.66501229114</v>
      </c>
      <c r="S8" s="114">
        <v>261877.19440732567</v>
      </c>
      <c r="T8" s="51"/>
      <c r="U8" s="51"/>
      <c r="V8" s="51"/>
      <c r="W8" s="51"/>
      <c r="X8" s="50"/>
      <c r="Y8" s="51"/>
      <c r="Z8" s="51"/>
      <c r="AA8" s="51"/>
      <c r="AB8" s="51"/>
      <c r="AC8" s="50"/>
      <c r="AD8" s="51"/>
      <c r="AE8" s="51"/>
      <c r="AF8" s="51"/>
      <c r="AG8" s="51"/>
      <c r="AH8" s="50"/>
      <c r="AI8" s="51"/>
      <c r="AJ8" s="51"/>
      <c r="AK8" s="51"/>
      <c r="AL8" s="51"/>
      <c r="AM8" s="50"/>
      <c r="AN8" s="51"/>
      <c r="AO8" s="51"/>
      <c r="AP8" s="51"/>
      <c r="AQ8" s="51"/>
      <c r="AR8" s="50"/>
      <c r="AS8" s="51"/>
      <c r="AT8" s="51"/>
      <c r="AU8" s="51"/>
      <c r="AV8" s="51"/>
      <c r="AW8" s="50"/>
      <c r="AX8" s="51"/>
      <c r="AY8" s="51"/>
      <c r="AZ8" s="47"/>
      <c r="BA8" s="47"/>
      <c r="BB8" s="50"/>
      <c r="BC8" s="51"/>
      <c r="BD8" s="47"/>
      <c r="BE8" s="47"/>
      <c r="BF8" s="47"/>
      <c r="BG8" s="50"/>
      <c r="BH8" s="51"/>
      <c r="BI8" s="51"/>
      <c r="BJ8" s="47"/>
      <c r="BK8" s="47"/>
      <c r="BL8" s="50"/>
    </row>
    <row r="9" spans="1:69" ht="17.25" customHeight="1" x14ac:dyDescent="0.25">
      <c r="A9" s="143" t="s">
        <v>102</v>
      </c>
      <c r="B9" s="114">
        <v>79309.595124683954</v>
      </c>
      <c r="C9" s="114">
        <v>92008.895753682329</v>
      </c>
      <c r="D9" s="114">
        <v>95103.796921291199</v>
      </c>
      <c r="E9" s="114">
        <v>98165.771273579303</v>
      </c>
      <c r="F9" s="114">
        <v>105209.2441488676</v>
      </c>
      <c r="G9" s="114">
        <v>115515.87389848892</v>
      </c>
      <c r="H9" s="114">
        <v>130603.50414365203</v>
      </c>
      <c r="I9" s="114">
        <v>138792.34884285682</v>
      </c>
      <c r="J9" s="114">
        <v>147592.17502763958</v>
      </c>
      <c r="K9" s="114">
        <v>156632.26802189447</v>
      </c>
      <c r="L9" s="114">
        <v>167084.25592377919</v>
      </c>
      <c r="M9" s="114">
        <v>183558.1194267488</v>
      </c>
      <c r="N9" s="114">
        <v>191442.41538068024</v>
      </c>
      <c r="O9" s="114">
        <v>187181.48213631773</v>
      </c>
      <c r="P9" s="114">
        <v>190422.83663419943</v>
      </c>
      <c r="Q9" s="114">
        <v>193990.88088471614</v>
      </c>
      <c r="R9" s="114">
        <v>192586.73441809337</v>
      </c>
      <c r="S9" s="114">
        <v>195281.22697044819</v>
      </c>
      <c r="T9" s="51"/>
      <c r="U9" s="51"/>
      <c r="V9" s="51"/>
      <c r="W9" s="51"/>
      <c r="X9" s="50"/>
      <c r="Y9" s="51"/>
      <c r="Z9" s="51"/>
      <c r="AA9" s="51"/>
      <c r="AB9" s="51"/>
      <c r="AC9" s="50"/>
      <c r="AD9" s="51"/>
      <c r="AE9" s="51"/>
      <c r="AF9" s="51"/>
      <c r="AG9" s="51"/>
      <c r="AH9" s="50"/>
      <c r="AI9" s="51"/>
      <c r="AJ9" s="51"/>
      <c r="AK9" s="51"/>
      <c r="AL9" s="51"/>
      <c r="AM9" s="50"/>
      <c r="AN9" s="51"/>
      <c r="AO9" s="51"/>
      <c r="AP9" s="51"/>
      <c r="AQ9" s="51"/>
      <c r="AR9" s="50"/>
      <c r="AS9" s="51"/>
      <c r="AT9" s="51"/>
      <c r="AU9" s="51"/>
      <c r="AV9" s="51"/>
      <c r="AW9" s="50"/>
      <c r="AX9" s="51"/>
      <c r="AY9" s="51"/>
      <c r="AZ9" s="47"/>
      <c r="BA9" s="47"/>
      <c r="BB9" s="50"/>
      <c r="BC9" s="51"/>
      <c r="BD9" s="47"/>
      <c r="BE9" s="47"/>
      <c r="BF9" s="47"/>
      <c r="BG9" s="50"/>
      <c r="BH9" s="51"/>
      <c r="BI9" s="51"/>
      <c r="BJ9" s="47"/>
      <c r="BK9" s="47"/>
      <c r="BL9" s="50"/>
    </row>
    <row r="10" spans="1:69" ht="17.25" customHeight="1" x14ac:dyDescent="0.25">
      <c r="A10" s="143" t="s">
        <v>79</v>
      </c>
      <c r="B10" s="114">
        <v>77208.785023973091</v>
      </c>
      <c r="C10" s="114">
        <v>89634.498945884741</v>
      </c>
      <c r="D10" s="114">
        <v>93135.983053878823</v>
      </c>
      <c r="E10" s="114">
        <v>96013.612940169332</v>
      </c>
      <c r="F10" s="114">
        <v>102985.01727297415</v>
      </c>
      <c r="G10" s="114">
        <v>113422.58134267798</v>
      </c>
      <c r="H10" s="114">
        <v>128452.51131790987</v>
      </c>
      <c r="I10" s="114">
        <v>136610.45078557791</v>
      </c>
      <c r="J10" s="114">
        <v>145456.61113924222</v>
      </c>
      <c r="K10" s="114">
        <v>154592.23237288531</v>
      </c>
      <c r="L10" s="114">
        <v>164880.0984157265</v>
      </c>
      <c r="M10" s="114">
        <v>180789.38117292293</v>
      </c>
      <c r="N10" s="114">
        <v>188422.3963012647</v>
      </c>
      <c r="O10" s="114">
        <v>184141.72179796922</v>
      </c>
      <c r="P10" s="114">
        <v>187297.35912597561</v>
      </c>
      <c r="Q10" s="114">
        <v>190747.33411013725</v>
      </c>
      <c r="R10" s="114">
        <v>189439.9325729369</v>
      </c>
      <c r="S10" s="114">
        <v>191959.14095387957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9" ht="17.25" customHeight="1" x14ac:dyDescent="0.25">
      <c r="A11" s="143" t="s">
        <v>80</v>
      </c>
      <c r="B11" s="114">
        <v>2100.810100710873</v>
      </c>
      <c r="C11" s="114">
        <v>2374.3968077975946</v>
      </c>
      <c r="D11" s="114">
        <v>1967.8138674123718</v>
      </c>
      <c r="E11" s="114">
        <v>2152.1583334099746</v>
      </c>
      <c r="F11" s="114">
        <v>2224.226875893452</v>
      </c>
      <c r="G11" s="114">
        <v>2093.2925558109368</v>
      </c>
      <c r="H11" s="114">
        <v>2150.9928257421516</v>
      </c>
      <c r="I11" s="114">
        <v>2181.8980572789283</v>
      </c>
      <c r="J11" s="114">
        <v>2135.5638883973679</v>
      </c>
      <c r="K11" s="114">
        <v>2040.0356490091656</v>
      </c>
      <c r="L11" s="114">
        <v>2204.1575080526754</v>
      </c>
      <c r="M11" s="114">
        <v>2768.7382538258671</v>
      </c>
      <c r="N11" s="114">
        <v>3020.0190794155155</v>
      </c>
      <c r="O11" s="114">
        <v>3039.7603383485089</v>
      </c>
      <c r="P11" s="114">
        <v>3125.477508223807</v>
      </c>
      <c r="Q11" s="114">
        <v>3243.5467745789183</v>
      </c>
      <c r="R11" s="114">
        <v>3146.8018451565044</v>
      </c>
      <c r="S11" s="114">
        <v>3322.0860165685949</v>
      </c>
      <c r="T11" s="51"/>
      <c r="U11" s="51"/>
      <c r="V11" s="51"/>
      <c r="W11" s="51"/>
      <c r="X11" s="50"/>
      <c r="Y11" s="51"/>
      <c r="Z11" s="51"/>
      <c r="AA11" s="51"/>
      <c r="AB11" s="51"/>
      <c r="AC11" s="50"/>
      <c r="AD11" s="51"/>
      <c r="AE11" s="51"/>
      <c r="AF11" s="51"/>
      <c r="AG11" s="51"/>
      <c r="AH11" s="50"/>
      <c r="AI11" s="51"/>
      <c r="AJ11" s="51"/>
      <c r="AK11" s="51"/>
      <c r="AL11" s="51"/>
      <c r="AM11" s="50"/>
      <c r="AN11" s="51"/>
      <c r="AO11" s="51"/>
      <c r="AP11" s="51"/>
      <c r="AQ11" s="51"/>
      <c r="AR11" s="50"/>
      <c r="AS11" s="51"/>
      <c r="AT11" s="51"/>
      <c r="AU11" s="51"/>
      <c r="AV11" s="51"/>
      <c r="AW11" s="50"/>
      <c r="AX11" s="51"/>
      <c r="AY11" s="51"/>
      <c r="AZ11" s="47"/>
      <c r="BA11" s="47"/>
      <c r="BB11" s="50"/>
      <c r="BC11" s="51"/>
      <c r="BD11" s="47"/>
      <c r="BE11" s="47"/>
      <c r="BF11" s="47"/>
      <c r="BG11" s="50"/>
      <c r="BH11" s="51"/>
      <c r="BI11" s="51"/>
      <c r="BJ11" s="47"/>
      <c r="BK11" s="47"/>
      <c r="BL11" s="50"/>
    </row>
    <row r="12" spans="1:69" ht="17.25" customHeight="1" x14ac:dyDescent="0.25">
      <c r="A12" s="143" t="s">
        <v>81</v>
      </c>
      <c r="B12" s="114">
        <v>28381.941453297073</v>
      </c>
      <c r="C12" s="114">
        <v>29841.138491549023</v>
      </c>
      <c r="D12" s="114">
        <v>33015.519263003189</v>
      </c>
      <c r="E12" s="114">
        <v>37610.045604064704</v>
      </c>
      <c r="F12" s="114">
        <v>37771.447728735569</v>
      </c>
      <c r="G12" s="114">
        <v>36852.964408053987</v>
      </c>
      <c r="H12" s="114">
        <v>39479.022455543847</v>
      </c>
      <c r="I12" s="114">
        <v>40841.386454580243</v>
      </c>
      <c r="J12" s="114">
        <v>44065.308528990128</v>
      </c>
      <c r="K12" s="114">
        <v>47596.60615701825</v>
      </c>
      <c r="L12" s="114">
        <v>52058.149900099183</v>
      </c>
      <c r="M12" s="114">
        <v>57296.520035397152</v>
      </c>
      <c r="N12" s="114">
        <v>60607.300707859664</v>
      </c>
      <c r="O12" s="114">
        <v>65564.002703109771</v>
      </c>
      <c r="P12" s="114">
        <v>66025.14509477625</v>
      </c>
      <c r="Q12" s="114">
        <v>65834.356427981358</v>
      </c>
      <c r="R12" s="114">
        <v>66218.930594197736</v>
      </c>
      <c r="S12" s="114">
        <v>66595.967436877501</v>
      </c>
      <c r="T12" s="51"/>
      <c r="U12" s="51"/>
      <c r="V12" s="51"/>
      <c r="W12" s="51"/>
      <c r="X12" s="50"/>
      <c r="Y12" s="51"/>
      <c r="Z12" s="51"/>
      <c r="AA12" s="51"/>
      <c r="AB12" s="51"/>
      <c r="AC12" s="50"/>
      <c r="AD12" s="51"/>
      <c r="AE12" s="51"/>
      <c r="AF12" s="51"/>
      <c r="AG12" s="51"/>
      <c r="AH12" s="50"/>
      <c r="AI12" s="51"/>
      <c r="AJ12" s="51"/>
      <c r="AK12" s="51"/>
      <c r="AL12" s="51"/>
      <c r="AM12" s="50"/>
      <c r="AN12" s="51"/>
      <c r="AO12" s="51"/>
      <c r="AP12" s="51"/>
      <c r="AQ12" s="51"/>
      <c r="AR12" s="50"/>
      <c r="AS12" s="51"/>
      <c r="AT12" s="51"/>
      <c r="AU12" s="51"/>
      <c r="AV12" s="51"/>
      <c r="AW12" s="50"/>
      <c r="AX12" s="51"/>
      <c r="AY12" s="51"/>
      <c r="AZ12" s="47"/>
      <c r="BA12" s="47"/>
      <c r="BB12" s="50"/>
      <c r="BC12" s="51"/>
      <c r="BD12" s="47"/>
      <c r="BE12" s="47"/>
      <c r="BF12" s="47"/>
      <c r="BG12" s="50"/>
      <c r="BH12" s="51"/>
      <c r="BI12" s="51"/>
      <c r="BJ12" s="47"/>
      <c r="BK12" s="47"/>
      <c r="BL12" s="50"/>
    </row>
    <row r="13" spans="1:69" ht="17.25" customHeight="1" x14ac:dyDescent="0.25">
      <c r="A13" s="143" t="s">
        <v>82</v>
      </c>
      <c r="B13" s="114">
        <v>8746.6658377989061</v>
      </c>
      <c r="C13" s="114">
        <v>9262.9844780339208</v>
      </c>
      <c r="D13" s="114">
        <v>11029.640272080636</v>
      </c>
      <c r="E13" s="114">
        <v>14471.139134344941</v>
      </c>
      <c r="F13" s="114">
        <v>18272.06381626951</v>
      </c>
      <c r="G13" s="114">
        <v>18145.552282631532</v>
      </c>
      <c r="H13" s="114">
        <v>20179.690640182096</v>
      </c>
      <c r="I13" s="114">
        <v>20694.698069893959</v>
      </c>
      <c r="J13" s="114">
        <v>22548.782934110208</v>
      </c>
      <c r="K13" s="114">
        <v>24120.283236942763</v>
      </c>
      <c r="L13" s="114">
        <v>25830.570850903991</v>
      </c>
      <c r="M13" s="114">
        <v>27187.209428013644</v>
      </c>
      <c r="N13" s="114">
        <v>31086.419728056779</v>
      </c>
      <c r="O13" s="114">
        <v>33756.624448129245</v>
      </c>
      <c r="P13" s="114">
        <v>33476.401237752369</v>
      </c>
      <c r="Q13" s="114">
        <v>33448.003266436026</v>
      </c>
      <c r="R13" s="114">
        <v>33635.4084116866</v>
      </c>
      <c r="S13" s="114">
        <v>33656.077809405593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9" ht="17.25" customHeight="1" x14ac:dyDescent="0.25">
      <c r="A14" s="143" t="s">
        <v>83</v>
      </c>
      <c r="B14" s="114">
        <v>19635.275615498165</v>
      </c>
      <c r="C14" s="114">
        <v>20578.154013515101</v>
      </c>
      <c r="D14" s="114">
        <v>21985.878990922552</v>
      </c>
      <c r="E14" s="114">
        <v>23138.906469719765</v>
      </c>
      <c r="F14" s="114">
        <v>19499.383912466059</v>
      </c>
      <c r="G14" s="114">
        <v>18707.412125422459</v>
      </c>
      <c r="H14" s="114">
        <v>19299.331815361751</v>
      </c>
      <c r="I14" s="114">
        <v>20146.688384686284</v>
      </c>
      <c r="J14" s="114">
        <v>21516.52559487992</v>
      </c>
      <c r="K14" s="114">
        <v>23476.32292007549</v>
      </c>
      <c r="L14" s="114">
        <v>26227.579049195192</v>
      </c>
      <c r="M14" s="114">
        <v>30109.310607383515</v>
      </c>
      <c r="N14" s="114">
        <v>29520.880979802892</v>
      </c>
      <c r="O14" s="114">
        <v>31807.378254980522</v>
      </c>
      <c r="P14" s="114">
        <v>32548.743857023877</v>
      </c>
      <c r="Q14" s="114">
        <v>32386.353161545325</v>
      </c>
      <c r="R14" s="114">
        <v>32583.522182511137</v>
      </c>
      <c r="S14" s="114">
        <v>32939.889627471915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9" ht="17.25" customHeight="1" x14ac:dyDescent="0.25">
      <c r="A15" s="143" t="s">
        <v>103</v>
      </c>
      <c r="B15" s="114">
        <v>88056.260962482862</v>
      </c>
      <c r="C15" s="114">
        <v>101271.88023171625</v>
      </c>
      <c r="D15" s="114">
        <v>106133.43719337184</v>
      </c>
      <c r="E15" s="114">
        <v>112636.91040792424</v>
      </c>
      <c r="F15" s="114">
        <v>123481.30796513712</v>
      </c>
      <c r="G15" s="114">
        <v>133661.42618112045</v>
      </c>
      <c r="H15" s="114">
        <v>150783.1947838341</v>
      </c>
      <c r="I15" s="114">
        <v>159487.04691275075</v>
      </c>
      <c r="J15" s="114">
        <v>170140.95796174978</v>
      </c>
      <c r="K15" s="114">
        <v>180752.55125883722</v>
      </c>
      <c r="L15" s="114">
        <v>192914.82677468317</v>
      </c>
      <c r="M15" s="114">
        <v>210745.32885476245</v>
      </c>
      <c r="N15" s="114">
        <v>222528.835108737</v>
      </c>
      <c r="O15" s="114">
        <v>220938.10658444697</v>
      </c>
      <c r="P15" s="114">
        <v>223899.23787195177</v>
      </c>
      <c r="Q15" s="114">
        <v>227438.88415115219</v>
      </c>
      <c r="R15" s="114">
        <v>226222.14282977997</v>
      </c>
      <c r="S15" s="114">
        <v>228937.30477985376</v>
      </c>
      <c r="BK15" s="43"/>
      <c r="BL15" s="43"/>
    </row>
    <row r="16" spans="1:69" ht="17.25" customHeight="1" x14ac:dyDescent="0.25">
      <c r="A16" s="143" t="s">
        <v>84</v>
      </c>
      <c r="B16" s="114">
        <v>24807.301441829124</v>
      </c>
      <c r="C16" s="114">
        <v>35055.893866124548</v>
      </c>
      <c r="D16" s="114">
        <v>33430.372549222382</v>
      </c>
      <c r="E16" s="114">
        <v>32975.9791172072</v>
      </c>
      <c r="F16" s="114">
        <v>34563.004648075381</v>
      </c>
      <c r="G16" s="114">
        <v>41326.874490418966</v>
      </c>
      <c r="H16" s="114">
        <v>52558.397399300833</v>
      </c>
      <c r="I16" s="114">
        <v>63071.373972842201</v>
      </c>
      <c r="J16" s="114">
        <v>67720.760133333795</v>
      </c>
      <c r="K16" s="114">
        <v>73582.784980467884</v>
      </c>
      <c r="L16" s="114">
        <v>84742.819170300689</v>
      </c>
      <c r="M16" s="114">
        <v>92875.682979428064</v>
      </c>
      <c r="N16" s="114">
        <v>105208.57248160585</v>
      </c>
      <c r="O16" s="114">
        <v>83126.268117840038</v>
      </c>
      <c r="P16" s="114">
        <v>71013.011262606684</v>
      </c>
      <c r="Q16" s="114">
        <v>69011.17908023372</v>
      </c>
      <c r="R16" s="114">
        <v>64180.137017837267</v>
      </c>
      <c r="S16" s="114">
        <v>63432.992761006186</v>
      </c>
      <c r="BK16" s="43"/>
      <c r="BL16" s="43"/>
    </row>
    <row r="17" spans="1:56" ht="17.25" customHeight="1" x14ac:dyDescent="0.25">
      <c r="A17" s="143" t="s">
        <v>85</v>
      </c>
      <c r="B17" s="114">
        <v>22722.053656241325</v>
      </c>
      <c r="C17" s="114">
        <v>29633.288581712361</v>
      </c>
      <c r="D17" s="114">
        <v>32497.076675771266</v>
      </c>
      <c r="E17" s="114">
        <v>32914.657401573313</v>
      </c>
      <c r="F17" s="114">
        <v>34217.893363968869</v>
      </c>
      <c r="G17" s="114">
        <v>38107.47836277022</v>
      </c>
      <c r="H17" s="114">
        <v>45187.092876873459</v>
      </c>
      <c r="I17" s="114">
        <v>58256.184336990482</v>
      </c>
      <c r="J17" s="114">
        <v>63276.113456309984</v>
      </c>
      <c r="K17" s="114">
        <v>66960.702233272503</v>
      </c>
      <c r="L17" s="114">
        <v>75597.349751863279</v>
      </c>
      <c r="M17" s="114">
        <v>83884.429045277677</v>
      </c>
      <c r="N17" s="114">
        <v>94301.043497709034</v>
      </c>
      <c r="O17" s="114">
        <v>83677.738284944644</v>
      </c>
      <c r="P17" s="114">
        <v>70758.265789714118</v>
      </c>
      <c r="Q17" s="114">
        <v>67922.075706364092</v>
      </c>
      <c r="R17" s="114">
        <v>65272.737331236465</v>
      </c>
      <c r="S17" s="114">
        <v>65706.849739345911</v>
      </c>
      <c r="BD17" s="43"/>
    </row>
    <row r="18" spans="1:56" ht="17.25" customHeight="1" x14ac:dyDescent="0.25">
      <c r="A18" s="143" t="s">
        <v>86</v>
      </c>
      <c r="B18" s="114">
        <v>2085.2477855877983</v>
      </c>
      <c r="C18" s="114">
        <v>5422.6052844121914</v>
      </c>
      <c r="D18" s="114">
        <v>933.29587345111418</v>
      </c>
      <c r="E18" s="114">
        <v>61.321715633888601</v>
      </c>
      <c r="F18" s="114">
        <v>345.1112841065094</v>
      </c>
      <c r="G18" s="114">
        <v>3219.396127648748</v>
      </c>
      <c r="H18" s="114">
        <v>7371.3045224273756</v>
      </c>
      <c r="I18" s="114">
        <v>4815.1896358517215</v>
      </c>
      <c r="J18" s="114">
        <v>4444.6466770238112</v>
      </c>
      <c r="K18" s="114">
        <v>6622.0827471953789</v>
      </c>
      <c r="L18" s="114">
        <v>9145.4694184374112</v>
      </c>
      <c r="M18" s="114">
        <v>8991.2539341503871</v>
      </c>
      <c r="N18" s="114">
        <v>10907.528983896822</v>
      </c>
      <c r="O18" s="114">
        <v>-551.47016710460309</v>
      </c>
      <c r="P18" s="114">
        <v>254.74547289258288</v>
      </c>
      <c r="Q18" s="114">
        <v>1089.1033738696253</v>
      </c>
      <c r="R18" s="114">
        <v>-1092.6003133992035</v>
      </c>
      <c r="S18" s="114">
        <v>-2273.8569783397288</v>
      </c>
      <c r="BD18" s="43"/>
    </row>
    <row r="19" spans="1:56" ht="17.25" customHeight="1" x14ac:dyDescent="0.25">
      <c r="A19" s="143" t="s">
        <v>87</v>
      </c>
      <c r="B19" s="114">
        <v>37749.537570815766</v>
      </c>
      <c r="C19" s="114">
        <v>42187.699574157035</v>
      </c>
      <c r="D19" s="114">
        <v>45863.103397733874</v>
      </c>
      <c r="E19" s="114">
        <v>48408.777456476731</v>
      </c>
      <c r="F19" s="114">
        <v>60037.539780592924</v>
      </c>
      <c r="G19" s="114">
        <v>72452.76125815032</v>
      </c>
      <c r="H19" s="114">
        <v>78664.154894233405</v>
      </c>
      <c r="I19" s="114">
        <v>88305.773232926294</v>
      </c>
      <c r="J19" s="114">
        <v>95764.855077140441</v>
      </c>
      <c r="K19" s="114">
        <v>103561.3846225466</v>
      </c>
      <c r="L19" s="114">
        <v>112124.95666520129</v>
      </c>
      <c r="M19" s="114">
        <v>120808.65516120147</v>
      </c>
      <c r="N19" s="114">
        <v>126696.44838317631</v>
      </c>
      <c r="O19" s="114">
        <v>114894.71714356451</v>
      </c>
      <c r="P19" s="114">
        <v>121306.7790449241</v>
      </c>
      <c r="Q19" s="114">
        <v>126578.30664452405</v>
      </c>
      <c r="R19" s="114">
        <v>134189.44309720062</v>
      </c>
      <c r="S19" s="114">
        <v>141675.49456238627</v>
      </c>
      <c r="BD19" s="43"/>
    </row>
    <row r="20" spans="1:56" ht="17.25" customHeight="1" x14ac:dyDescent="0.25">
      <c r="A20" s="143" t="s">
        <v>88</v>
      </c>
      <c r="B20" s="114">
        <v>17017.580454569681</v>
      </c>
      <c r="C20" s="114">
        <v>15343.005708960543</v>
      </c>
      <c r="D20" s="114">
        <v>16639.665580450477</v>
      </c>
      <c r="E20" s="114">
        <v>16774.78580760409</v>
      </c>
      <c r="F20" s="114">
        <v>22246.97049307634</v>
      </c>
      <c r="G20" s="114">
        <v>27720.155414149915</v>
      </c>
      <c r="H20" s="114">
        <v>31164.812904441969</v>
      </c>
      <c r="I20" s="114">
        <v>32650.075062808235</v>
      </c>
      <c r="J20" s="114">
        <v>38314.458690685657</v>
      </c>
      <c r="K20" s="114">
        <v>44411.96216699131</v>
      </c>
      <c r="L20" s="114">
        <v>49698.896894718127</v>
      </c>
      <c r="M20" s="114">
        <v>53050.587937441749</v>
      </c>
      <c r="N20" s="114">
        <v>54860.762031232291</v>
      </c>
      <c r="O20" s="114">
        <v>50900.349937432642</v>
      </c>
      <c r="P20" s="114">
        <v>57545.012133498065</v>
      </c>
      <c r="Q20" s="114">
        <v>58590.785485485219</v>
      </c>
      <c r="R20" s="114">
        <v>63639.831763453934</v>
      </c>
      <c r="S20" s="114">
        <v>68909.240664533747</v>
      </c>
      <c r="BD20" s="43"/>
    </row>
    <row r="21" spans="1:56" ht="17.25" customHeight="1" x14ac:dyDescent="0.25">
      <c r="A21" s="143" t="s">
        <v>89</v>
      </c>
      <c r="B21" s="114">
        <v>20731.957116246085</v>
      </c>
      <c r="C21" s="114">
        <v>26844.693865196492</v>
      </c>
      <c r="D21" s="114">
        <v>29223.437817283393</v>
      </c>
      <c r="E21" s="114">
        <v>31633.991648872641</v>
      </c>
      <c r="F21" s="114">
        <v>37790.569287516584</v>
      </c>
      <c r="G21" s="114">
        <v>44732.605844000398</v>
      </c>
      <c r="H21" s="114">
        <v>47499.341989791435</v>
      </c>
      <c r="I21" s="114">
        <v>55655.698170118063</v>
      </c>
      <c r="J21" s="114">
        <v>57450.396386454784</v>
      </c>
      <c r="K21" s="114">
        <v>59149.422455555301</v>
      </c>
      <c r="L21" s="114">
        <v>62426.059770483167</v>
      </c>
      <c r="M21" s="114">
        <v>67758.067223759732</v>
      </c>
      <c r="N21" s="114">
        <v>71835.686351943994</v>
      </c>
      <c r="O21" s="114">
        <v>63994.367206131879</v>
      </c>
      <c r="P21" s="114">
        <v>63761.76691142605</v>
      </c>
      <c r="Q21" s="114">
        <v>67987.521159038835</v>
      </c>
      <c r="R21" s="114">
        <v>70549.611333746696</v>
      </c>
      <c r="S21" s="114">
        <v>72766.253897852512</v>
      </c>
      <c r="BD21" s="43"/>
    </row>
    <row r="22" spans="1:56" ht="17.25" customHeight="1" x14ac:dyDescent="0.25">
      <c r="A22" s="143" t="s">
        <v>90</v>
      </c>
      <c r="B22" s="114">
        <v>46265.13106308959</v>
      </c>
      <c r="C22" s="114">
        <v>61871.76928133444</v>
      </c>
      <c r="D22" s="114">
        <v>57921.97695384801</v>
      </c>
      <c r="E22" s="114">
        <v>56842.150737740601</v>
      </c>
      <c r="F22" s="114">
        <v>64994.160180073428</v>
      </c>
      <c r="G22" s="114">
        <v>79717.366036048799</v>
      </c>
      <c r="H22" s="114">
        <v>96841.919799463547</v>
      </c>
      <c r="I22" s="114">
        <v>107672.00937725809</v>
      </c>
      <c r="J22" s="114">
        <v>113272.70411041936</v>
      </c>
      <c r="K22" s="114">
        <v>120054.24088734959</v>
      </c>
      <c r="L22" s="114">
        <v>132889.68573106927</v>
      </c>
      <c r="M22" s="114">
        <v>144938.46814309323</v>
      </c>
      <c r="N22" s="114">
        <v>155026.90233754186</v>
      </c>
      <c r="O22" s="114">
        <v>128753.77437220479</v>
      </c>
      <c r="P22" s="114">
        <v>123432.57576071477</v>
      </c>
      <c r="Q22" s="114">
        <v>128296.85833167407</v>
      </c>
      <c r="R22" s="114">
        <v>131863.37196685624</v>
      </c>
      <c r="S22" s="114">
        <v>140045.51027438816</v>
      </c>
      <c r="BD22" s="43"/>
    </row>
    <row r="23" spans="1:56" ht="17.25" customHeight="1" x14ac:dyDescent="0.25">
      <c r="A23" s="143" t="s">
        <v>88</v>
      </c>
      <c r="B23" s="144">
        <v>38108.389115490449</v>
      </c>
      <c r="C23" s="114">
        <v>49691.533794296294</v>
      </c>
      <c r="D23" s="114">
        <v>45963.464223090057</v>
      </c>
      <c r="E23" s="114">
        <v>42308.862643882421</v>
      </c>
      <c r="F23" s="114">
        <v>49787.809264176518</v>
      </c>
      <c r="G23" s="114">
        <v>63136.853843357494</v>
      </c>
      <c r="H23" s="114">
        <v>77653.767010376629</v>
      </c>
      <c r="I23" s="114">
        <v>86918.474508658692</v>
      </c>
      <c r="J23" s="114">
        <v>91216.706280559534</v>
      </c>
      <c r="K23" s="114">
        <v>99280.752669313995</v>
      </c>
      <c r="L23" s="114">
        <v>111293.48339873337</v>
      </c>
      <c r="M23" s="114">
        <v>122959.64930474669</v>
      </c>
      <c r="N23" s="114">
        <v>130338.4537292661</v>
      </c>
      <c r="O23" s="114">
        <v>105482.99223441837</v>
      </c>
      <c r="P23" s="114">
        <v>100785.56945898681</v>
      </c>
      <c r="Q23" s="114">
        <v>105747.24753111784</v>
      </c>
      <c r="R23" s="114">
        <v>109360.86963441457</v>
      </c>
      <c r="S23" s="114">
        <v>117800.62741995623</v>
      </c>
      <c r="BD23" s="43"/>
    </row>
    <row r="24" spans="1:56" x14ac:dyDescent="0.25">
      <c r="A24" s="143" t="s">
        <v>89</v>
      </c>
      <c r="B24" s="114">
        <v>8156.7419475991455</v>
      </c>
      <c r="C24" s="114">
        <v>12180.235487038148</v>
      </c>
      <c r="D24" s="114">
        <v>11958.512730757953</v>
      </c>
      <c r="E24" s="114">
        <v>14533.288093858178</v>
      </c>
      <c r="F24" s="114">
        <v>15206.350915896903</v>
      </c>
      <c r="G24" s="114">
        <v>16580.512192691309</v>
      </c>
      <c r="H24" s="114">
        <v>19188.152789086918</v>
      </c>
      <c r="I24" s="114">
        <v>20753.534868599399</v>
      </c>
      <c r="J24" s="114">
        <v>22055.997829859814</v>
      </c>
      <c r="K24" s="114">
        <v>20773.4882180356</v>
      </c>
      <c r="L24" s="114">
        <v>21596.202332335888</v>
      </c>
      <c r="M24" s="114">
        <v>21978.818838346535</v>
      </c>
      <c r="N24" s="114">
        <v>24688.448608275765</v>
      </c>
      <c r="O24" s="114">
        <v>23270.782137786427</v>
      </c>
      <c r="P24" s="114">
        <v>22647.006301727972</v>
      </c>
      <c r="Q24" s="114">
        <v>22549.610800556224</v>
      </c>
      <c r="R24" s="114">
        <v>22502.502332441662</v>
      </c>
      <c r="S24" s="114">
        <v>22244.882854431926</v>
      </c>
    </row>
    <row r="25" spans="1:56" s="44" customFormat="1" ht="21" customHeight="1" x14ac:dyDescent="0.25">
      <c r="A25" s="108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56" x14ac:dyDescent="0.25">
      <c r="A26" s="82" t="s">
        <v>75</v>
      </c>
      <c r="B26" s="52">
        <v>123983.24452753631</v>
      </c>
      <c r="C26" s="52">
        <v>137221.85840417849</v>
      </c>
      <c r="D26" s="52">
        <v>149490.81517740266</v>
      </c>
      <c r="E26" s="52">
        <v>160318.42271358735</v>
      </c>
      <c r="F26" s="52">
        <v>172587.07612619805</v>
      </c>
      <c r="G26" s="52">
        <v>186431.10801906339</v>
      </c>
      <c r="H26" s="52">
        <v>204463.15909326653</v>
      </c>
      <c r="I26" s="52">
        <v>223338.87312594749</v>
      </c>
      <c r="J26" s="52">
        <v>241870.39465668457</v>
      </c>
      <c r="K26" s="52">
        <v>261318.80289457765</v>
      </c>
      <c r="L26" s="52">
        <v>283120.49592831108</v>
      </c>
      <c r="M26" s="52">
        <v>309600.50945968227</v>
      </c>
      <c r="N26" s="52">
        <v>328927.83461578016</v>
      </c>
      <c r="O26" s="52">
        <v>322012.69572862727</v>
      </c>
      <c r="P26" s="52">
        <v>325335.19627579168</v>
      </c>
      <c r="Q26" s="52">
        <v>327117.86470578116</v>
      </c>
      <c r="R26" s="52">
        <v>325311.87316047278</v>
      </c>
      <c r="S26" s="52">
        <v>326940.17145632993</v>
      </c>
    </row>
    <row r="27" spans="1:56" x14ac:dyDescent="0.25">
      <c r="A27" s="108"/>
      <c r="B27" s="113"/>
    </row>
    <row r="28" spans="1:56" x14ac:dyDescent="0.25">
      <c r="A28" s="108"/>
    </row>
    <row r="29" spans="1:56" x14ac:dyDescent="0.25">
      <c r="A29" s="108"/>
    </row>
    <row r="30" spans="1:56" x14ac:dyDescent="0.25">
      <c r="A30" s="108"/>
    </row>
    <row r="31" spans="1:56" x14ac:dyDescent="0.25">
      <c r="A31" s="108"/>
    </row>
    <row r="32" spans="1:56" x14ac:dyDescent="0.25">
      <c r="A32" s="108"/>
    </row>
    <row r="33" spans="1:1" x14ac:dyDescent="0.25">
      <c r="A33" s="108"/>
    </row>
    <row r="34" spans="1:1" x14ac:dyDescent="0.25">
      <c r="A34" s="108"/>
    </row>
    <row r="35" spans="1:1" x14ac:dyDescent="0.25">
      <c r="A35" s="108"/>
    </row>
    <row r="36" spans="1:1" x14ac:dyDescent="0.25">
      <c r="A36" s="108"/>
    </row>
    <row r="37" spans="1:1" x14ac:dyDescent="0.25">
      <c r="A37" s="108"/>
    </row>
    <row r="38" spans="1:1" x14ac:dyDescent="0.25">
      <c r="A38" s="108"/>
    </row>
    <row r="40" spans="1:1" x14ac:dyDescent="0.25">
      <c r="A40" s="44"/>
    </row>
  </sheetData>
  <mergeCells count="25">
    <mergeCell ref="BH4:BL4"/>
    <mergeCell ref="BM4:BQ4"/>
    <mergeCell ref="BC3:BG3"/>
    <mergeCell ref="BH3:BL3"/>
    <mergeCell ref="T4:X4"/>
    <mergeCell ref="Y4:AC4"/>
    <mergeCell ref="AD4:AH4"/>
    <mergeCell ref="AI4:AM4"/>
    <mergeCell ref="AN4:AR4"/>
    <mergeCell ref="AS4:AW4"/>
    <mergeCell ref="AX4:BB4"/>
    <mergeCell ref="BC4:BG4"/>
    <mergeCell ref="Y3:AC3"/>
    <mergeCell ref="AD3:AH3"/>
    <mergeCell ref="AI3:AM3"/>
    <mergeCell ref="B6:S6"/>
    <mergeCell ref="AN3:AR3"/>
    <mergeCell ref="AS3:AW3"/>
    <mergeCell ref="AX3:BB3"/>
    <mergeCell ref="A2:P2"/>
    <mergeCell ref="B3:E3"/>
    <mergeCell ref="F3:J3"/>
    <mergeCell ref="K3:N3"/>
    <mergeCell ref="O3:S3"/>
    <mergeCell ref="T3:X3"/>
  </mergeCells>
  <pageMargins left="0.75" right="0.75" top="1" bottom="1" header="0.5" footer="0.5"/>
  <pageSetup paperSize="9" scale="67" fitToWidth="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Q39"/>
  <sheetViews>
    <sheetView zoomScale="87" zoomScaleNormal="87" zoomScaleSheetLayoutView="87" workbookViewId="0"/>
  </sheetViews>
  <sheetFormatPr defaultColWidth="11.6640625" defaultRowHeight="13.2" x14ac:dyDescent="0.25"/>
  <cols>
    <col min="1" max="1" width="51" style="42" customWidth="1"/>
    <col min="2" max="52" width="11.6640625" style="42" customWidth="1"/>
    <col min="53" max="54" width="11.6640625" style="43" customWidth="1"/>
    <col min="55" max="57" width="11.6640625" style="42" customWidth="1"/>
    <col min="58" max="59" width="11.6640625" style="43" customWidth="1"/>
    <col min="60" max="16384" width="11.6640625" style="42"/>
  </cols>
  <sheetData>
    <row r="1" spans="1:69" ht="16.5" customHeight="1" x14ac:dyDescent="0.25">
      <c r="A1" s="41" t="s">
        <v>94</v>
      </c>
    </row>
    <row r="2" spans="1:69" ht="24.75" customHeight="1" x14ac:dyDescent="0.25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S2" s="44"/>
      <c r="X2" s="44"/>
      <c r="AL2" s="43"/>
      <c r="AM2" s="45"/>
      <c r="AQ2" s="43"/>
      <c r="AR2" s="45"/>
      <c r="AV2" s="43"/>
      <c r="AW2" s="45"/>
      <c r="AZ2" s="43"/>
      <c r="BA2" s="14"/>
      <c r="BB2" s="46"/>
      <c r="BE2" s="43"/>
      <c r="BF2" s="14"/>
      <c r="BG2" s="46"/>
      <c r="BJ2" s="43"/>
      <c r="BK2" s="14"/>
      <c r="BL2" s="46"/>
    </row>
    <row r="3" spans="1:69" ht="15" customHeight="1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9" ht="21" customHeight="1" x14ac:dyDescent="0.25">
      <c r="B4" s="111">
        <v>1996</v>
      </c>
      <c r="C4" s="111">
        <v>1997</v>
      </c>
      <c r="D4" s="111">
        <v>1998</v>
      </c>
      <c r="E4" s="111">
        <v>1999</v>
      </c>
      <c r="F4" s="111">
        <v>2000</v>
      </c>
      <c r="G4" s="111">
        <v>2001</v>
      </c>
      <c r="H4" s="111">
        <v>2002</v>
      </c>
      <c r="I4" s="111">
        <v>2003</v>
      </c>
      <c r="J4" s="111">
        <v>2004</v>
      </c>
      <c r="K4" s="111">
        <v>2005</v>
      </c>
      <c r="L4" s="111">
        <v>2006</v>
      </c>
      <c r="M4" s="111">
        <v>2007</v>
      </c>
      <c r="N4" s="111">
        <v>2008</v>
      </c>
      <c r="O4" s="111">
        <v>2009</v>
      </c>
      <c r="P4" s="111">
        <v>2010</v>
      </c>
      <c r="Q4" s="111">
        <v>2011</v>
      </c>
      <c r="R4" s="111">
        <v>2012</v>
      </c>
      <c r="S4" s="149">
        <v>2013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</row>
    <row r="5" spans="1:69" x14ac:dyDescent="0.25">
      <c r="B5" s="111"/>
      <c r="C5" s="111"/>
      <c r="D5" s="111"/>
      <c r="E5" s="48"/>
      <c r="F5" s="111"/>
      <c r="G5" s="111"/>
      <c r="H5" s="111"/>
      <c r="I5" s="111"/>
      <c r="J5" s="48"/>
      <c r="K5" s="111"/>
      <c r="L5" s="111"/>
      <c r="M5" s="111"/>
      <c r="N5" s="48"/>
      <c r="O5" s="111"/>
      <c r="P5" s="111"/>
      <c r="Q5" s="111"/>
      <c r="R5" s="111"/>
      <c r="S5" s="48"/>
      <c r="T5" s="111"/>
      <c r="U5" s="111"/>
      <c r="V5" s="111"/>
      <c r="W5" s="111"/>
      <c r="X5" s="48"/>
      <c r="Y5" s="111"/>
      <c r="Z5" s="111"/>
      <c r="AA5" s="111"/>
      <c r="AB5" s="111"/>
      <c r="AC5" s="48"/>
      <c r="AD5" s="111"/>
      <c r="AE5" s="111"/>
      <c r="AF5" s="111"/>
      <c r="AG5" s="111"/>
      <c r="AH5" s="48"/>
      <c r="AI5" s="111"/>
      <c r="AJ5" s="111"/>
      <c r="AK5" s="111"/>
      <c r="AL5" s="111"/>
      <c r="AM5" s="48"/>
      <c r="AN5" s="111"/>
      <c r="AO5" s="111"/>
      <c r="AP5" s="111"/>
      <c r="AQ5" s="111"/>
      <c r="AR5" s="48"/>
      <c r="AS5" s="111"/>
      <c r="AT5" s="111"/>
      <c r="AU5" s="111"/>
      <c r="AV5" s="111"/>
      <c r="AW5" s="48"/>
      <c r="AZ5" s="43"/>
      <c r="BA5" s="14"/>
      <c r="BB5" s="17"/>
      <c r="BE5" s="43"/>
      <c r="BF5" s="14"/>
      <c r="BG5" s="17"/>
      <c r="BJ5" s="43"/>
      <c r="BK5" s="14"/>
      <c r="BL5" s="17"/>
    </row>
    <row r="6" spans="1:69" s="85" customFormat="1" x14ac:dyDescent="0.25">
      <c r="B6" s="164" t="s">
        <v>65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5"/>
      <c r="S6" s="165"/>
      <c r="T6" s="111"/>
      <c r="U6" s="111"/>
      <c r="V6" s="111"/>
      <c r="W6" s="48"/>
      <c r="X6" s="111"/>
      <c r="Y6" s="111"/>
      <c r="Z6" s="111"/>
      <c r="AA6" s="111"/>
      <c r="AB6" s="48"/>
      <c r="AC6" s="111"/>
      <c r="AD6" s="111"/>
      <c r="AE6" s="111"/>
      <c r="AF6" s="111"/>
      <c r="AG6" s="48"/>
      <c r="AH6" s="111"/>
      <c r="AI6" s="111"/>
      <c r="AJ6" s="111"/>
      <c r="AK6" s="111"/>
      <c r="AL6" s="48"/>
      <c r="AM6" s="111"/>
      <c r="AN6" s="111"/>
      <c r="AO6" s="111"/>
      <c r="AP6" s="111"/>
      <c r="AQ6" s="48"/>
      <c r="AR6" s="111"/>
      <c r="AS6" s="111"/>
      <c r="AT6" s="111"/>
      <c r="AU6" s="111"/>
      <c r="AV6" s="48"/>
      <c r="AW6" s="111"/>
      <c r="AX6" s="111"/>
      <c r="AY6" s="111"/>
      <c r="AZ6" s="48"/>
      <c r="BA6" s="48"/>
      <c r="BB6" s="111"/>
      <c r="BC6" s="111"/>
      <c r="BD6" s="111"/>
      <c r="BE6" s="48"/>
      <c r="BF6" s="48"/>
      <c r="BG6" s="111"/>
      <c r="BH6" s="111"/>
      <c r="BI6" s="111"/>
      <c r="BJ6" s="48"/>
      <c r="BK6" s="48"/>
    </row>
    <row r="7" spans="1:69" x14ac:dyDescent="0.25">
      <c r="A7" s="4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9" ht="17.25" customHeight="1" x14ac:dyDescent="0.25">
      <c r="A8" s="143" t="s">
        <v>101</v>
      </c>
      <c r="B8" s="143">
        <v>0.56679493445118112</v>
      </c>
      <c r="C8" s="143">
        <v>9.5774962081856359</v>
      </c>
      <c r="D8" s="143">
        <v>2.4003875482023318E-2</v>
      </c>
      <c r="E8" s="143">
        <v>-1.5099113046135813</v>
      </c>
      <c r="F8" s="143">
        <v>1.3868899297532948</v>
      </c>
      <c r="G8" s="143">
        <v>1.9786034244195605</v>
      </c>
      <c r="H8" s="143">
        <v>7.5445190441308938</v>
      </c>
      <c r="I8" s="143">
        <v>3.50976925248969</v>
      </c>
      <c r="J8" s="143">
        <v>3.8026960740805862</v>
      </c>
      <c r="K8" s="143">
        <v>3.727104926130508</v>
      </c>
      <c r="L8" s="143">
        <v>3.7191166135670812</v>
      </c>
      <c r="M8" s="143">
        <v>6.3306697959533551</v>
      </c>
      <c r="N8" s="143">
        <v>0.82081332969410425</v>
      </c>
      <c r="O8" s="143">
        <v>-5.1067319637332531</v>
      </c>
      <c r="P8" s="143">
        <v>-1.5145753184034021</v>
      </c>
      <c r="Q8" s="143">
        <v>0.16765295358575827</v>
      </c>
      <c r="R8" s="143">
        <v>-2.5281149842382007</v>
      </c>
      <c r="S8" s="143">
        <v>-1.2587047411301455</v>
      </c>
      <c r="T8" s="51"/>
      <c r="U8" s="51"/>
      <c r="V8" s="51"/>
      <c r="W8" s="51"/>
      <c r="X8" s="50"/>
      <c r="Y8" s="51"/>
      <c r="Z8" s="51"/>
      <c r="AA8" s="51"/>
      <c r="AB8" s="51"/>
      <c r="AC8" s="50"/>
      <c r="AD8" s="51"/>
      <c r="AE8" s="51"/>
      <c r="AF8" s="51"/>
      <c r="AG8" s="51"/>
      <c r="AH8" s="50"/>
      <c r="AI8" s="51"/>
      <c r="AJ8" s="51"/>
      <c r="AK8" s="51"/>
      <c r="AL8" s="51"/>
      <c r="AM8" s="50"/>
      <c r="AN8" s="51"/>
      <c r="AO8" s="51"/>
      <c r="AP8" s="51"/>
      <c r="AQ8" s="51"/>
      <c r="AR8" s="50"/>
      <c r="AS8" s="51"/>
      <c r="AT8" s="51"/>
      <c r="AU8" s="51"/>
      <c r="AV8" s="51"/>
      <c r="AW8" s="50"/>
      <c r="AX8" s="51"/>
      <c r="AY8" s="51"/>
      <c r="AZ8" s="47"/>
      <c r="BA8" s="47"/>
      <c r="BB8" s="50"/>
      <c r="BC8" s="51"/>
      <c r="BD8" s="47"/>
      <c r="BE8" s="47"/>
      <c r="BF8" s="47"/>
      <c r="BG8" s="50"/>
      <c r="BH8" s="51"/>
      <c r="BI8" s="51"/>
      <c r="BJ8" s="47"/>
      <c r="BK8" s="47"/>
      <c r="BL8" s="50"/>
    </row>
    <row r="9" spans="1:69" ht="17.25" customHeight="1" x14ac:dyDescent="0.25">
      <c r="A9" s="143" t="s">
        <v>102</v>
      </c>
      <c r="B9" s="143">
        <v>1.8448987513146164</v>
      </c>
      <c r="C9" s="143">
        <v>11.856486338493738</v>
      </c>
      <c r="D9" s="143">
        <v>-1.2485029691425638</v>
      </c>
      <c r="E9" s="143">
        <v>-2.9335685470911983</v>
      </c>
      <c r="F9" s="143">
        <v>3.2336017084144686</v>
      </c>
      <c r="G9" s="143">
        <v>4.1076948363361225</v>
      </c>
      <c r="H9" s="143">
        <v>8.0371705975675241</v>
      </c>
      <c r="I9" s="143">
        <v>3.9262909681751808</v>
      </c>
      <c r="J9" s="143">
        <v>3.9922507918444268</v>
      </c>
      <c r="K9" s="143">
        <v>3.9317073695975608</v>
      </c>
      <c r="L9" s="143">
        <v>3.255861023830775</v>
      </c>
      <c r="M9" s="143">
        <v>6.2628150127708864</v>
      </c>
      <c r="N9" s="143">
        <v>1.3120454572299991</v>
      </c>
      <c r="O9" s="143">
        <v>-7.4048251324223031</v>
      </c>
      <c r="P9" s="143">
        <v>-1.4820963695774338</v>
      </c>
      <c r="Q9" s="143">
        <v>0.32512185608659649</v>
      </c>
      <c r="R9" s="143">
        <v>-3.03301233106761</v>
      </c>
      <c r="S9" s="143">
        <v>-1.7707921771345525</v>
      </c>
      <c r="T9" s="51"/>
      <c r="U9" s="51"/>
      <c r="V9" s="51"/>
      <c r="W9" s="51"/>
      <c r="X9" s="50"/>
      <c r="Y9" s="51"/>
      <c r="Z9" s="51"/>
      <c r="AA9" s="51"/>
      <c r="AB9" s="51"/>
      <c r="AC9" s="50"/>
      <c r="AD9" s="51"/>
      <c r="AE9" s="51"/>
      <c r="AF9" s="51"/>
      <c r="AG9" s="51"/>
      <c r="AH9" s="50"/>
      <c r="AI9" s="51"/>
      <c r="AJ9" s="51"/>
      <c r="AK9" s="51"/>
      <c r="AL9" s="51"/>
      <c r="AM9" s="50"/>
      <c r="AN9" s="51"/>
      <c r="AO9" s="51"/>
      <c r="AP9" s="51"/>
      <c r="AQ9" s="51"/>
      <c r="AR9" s="50"/>
      <c r="AS9" s="51"/>
      <c r="AT9" s="51"/>
      <c r="AU9" s="51"/>
      <c r="AV9" s="51"/>
      <c r="AW9" s="50"/>
      <c r="AX9" s="51"/>
      <c r="AY9" s="51"/>
      <c r="AZ9" s="47"/>
      <c r="BA9" s="47"/>
      <c r="BB9" s="50"/>
      <c r="BC9" s="51"/>
      <c r="BD9" s="47"/>
      <c r="BE9" s="47"/>
      <c r="BF9" s="47"/>
      <c r="BG9" s="50"/>
      <c r="BH9" s="51"/>
      <c r="BI9" s="51"/>
      <c r="BJ9" s="47"/>
      <c r="BK9" s="47"/>
      <c r="BL9" s="50"/>
    </row>
    <row r="10" spans="1:69" ht="17.25" customHeight="1" x14ac:dyDescent="0.25">
      <c r="A10" s="143" t="s">
        <v>79</v>
      </c>
      <c r="B10" s="143">
        <v>1.1063190822883939</v>
      </c>
      <c r="C10" s="143">
        <v>11.940482591805718</v>
      </c>
      <c r="D10" s="143">
        <v>-0.6156839828030769</v>
      </c>
      <c r="E10" s="143">
        <v>-2.9743011856351558</v>
      </c>
      <c r="F10" s="143">
        <v>3.4139507238791538</v>
      </c>
      <c r="G10" s="143">
        <v>4.6570931152102162</v>
      </c>
      <c r="H10" s="143">
        <v>8.2173829230171691</v>
      </c>
      <c r="I10" s="143">
        <v>3.9153139842195372</v>
      </c>
      <c r="J10" s="143">
        <v>4.1454480666564848</v>
      </c>
      <c r="K10" s="143">
        <v>4.0801950200608701</v>
      </c>
      <c r="L10" s="143">
        <v>3.2262078958547278</v>
      </c>
      <c r="M10" s="143">
        <v>6.1021958592891963</v>
      </c>
      <c r="N10" s="143">
        <v>1.2346905098539906</v>
      </c>
      <c r="O10" s="143">
        <v>-7.5005405690527596</v>
      </c>
      <c r="P10" s="143">
        <v>-1.4670335293474466</v>
      </c>
      <c r="Q10" s="143">
        <v>0.26801322623879287</v>
      </c>
      <c r="R10" s="143">
        <v>-3.0127736422422231</v>
      </c>
      <c r="S10" s="143">
        <v>-1.872980387896817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9" ht="17.25" customHeight="1" x14ac:dyDescent="0.25">
      <c r="A11" s="143" t="s">
        <v>80</v>
      </c>
      <c r="B11" s="143">
        <v>39.222143755168048</v>
      </c>
      <c r="C11" s="143">
        <v>8.7752519719395536</v>
      </c>
      <c r="D11" s="143">
        <v>-24.11708105407638</v>
      </c>
      <c r="E11" s="143">
        <v>-1.0809139765225524</v>
      </c>
      <c r="F11" s="143">
        <v>-4.4794529513431627</v>
      </c>
      <c r="G11" s="143">
        <v>-18.946914883850525</v>
      </c>
      <c r="H11" s="143">
        <v>-1.7349778925638617</v>
      </c>
      <c r="I11" s="143">
        <v>4.6182179432276484</v>
      </c>
      <c r="J11" s="143">
        <v>-5.4780607654854094</v>
      </c>
      <c r="K11" s="143">
        <v>-6.208263907781614</v>
      </c>
      <c r="L11" s="143">
        <v>5.5234008846166063</v>
      </c>
      <c r="M11" s="143">
        <v>17.91874190336749</v>
      </c>
      <c r="N11" s="143">
        <v>6.3837858221663453</v>
      </c>
      <c r="O11" s="143">
        <v>-1.2124408359028536</v>
      </c>
      <c r="P11" s="143">
        <v>-2.3764212472812858</v>
      </c>
      <c r="Q11" s="143">
        <v>3.8019494241289209</v>
      </c>
      <c r="R11" s="143">
        <v>-4.2360302840087343</v>
      </c>
      <c r="S11" s="143">
        <v>4.518523247460621</v>
      </c>
      <c r="T11" s="51"/>
      <c r="U11" s="51"/>
      <c r="V11" s="51"/>
      <c r="W11" s="51"/>
      <c r="X11" s="50"/>
      <c r="Y11" s="51"/>
      <c r="Z11" s="51"/>
      <c r="AA11" s="51"/>
      <c r="AB11" s="51"/>
      <c r="AC11" s="50"/>
      <c r="AD11" s="51"/>
      <c r="AE11" s="51"/>
      <c r="AF11" s="51"/>
      <c r="AG11" s="51"/>
      <c r="AH11" s="50"/>
      <c r="AI11" s="51"/>
      <c r="AJ11" s="51"/>
      <c r="AK11" s="51"/>
      <c r="AL11" s="51"/>
      <c r="AM11" s="50"/>
      <c r="AN11" s="51"/>
      <c r="AO11" s="51"/>
      <c r="AP11" s="51"/>
      <c r="AQ11" s="51"/>
      <c r="AR11" s="50"/>
      <c r="AS11" s="51"/>
      <c r="AT11" s="51"/>
      <c r="AU11" s="51"/>
      <c r="AV11" s="51"/>
      <c r="AW11" s="50"/>
      <c r="AX11" s="51"/>
      <c r="AY11" s="51"/>
      <c r="AZ11" s="47"/>
      <c r="BA11" s="47"/>
      <c r="BB11" s="50"/>
      <c r="BC11" s="51"/>
      <c r="BD11" s="47"/>
      <c r="BE11" s="47"/>
      <c r="BF11" s="47"/>
      <c r="BG11" s="50"/>
      <c r="BH11" s="51"/>
      <c r="BI11" s="51"/>
      <c r="BJ11" s="47"/>
      <c r="BK11" s="47"/>
      <c r="BL11" s="50"/>
    </row>
    <row r="12" spans="1:69" ht="17.25" customHeight="1" x14ac:dyDescent="0.25">
      <c r="A12" s="143" t="s">
        <v>81</v>
      </c>
      <c r="B12" s="143">
        <v>-2.8403940939206365</v>
      </c>
      <c r="C12" s="143">
        <v>3.1007409260014356</v>
      </c>
      <c r="D12" s="143">
        <v>3.8799217605765364</v>
      </c>
      <c r="E12" s="143">
        <v>2.4105512037498187</v>
      </c>
      <c r="F12" s="143">
        <v>-3.4251830228291595</v>
      </c>
      <c r="G12" s="143">
        <v>-4.1647566109187579</v>
      </c>
      <c r="H12" s="143">
        <v>5.9462833722261195</v>
      </c>
      <c r="I12" s="143">
        <v>2.1189091910357263</v>
      </c>
      <c r="J12" s="143">
        <v>3.1728051134737143</v>
      </c>
      <c r="K12" s="143">
        <v>3.0594442466942837</v>
      </c>
      <c r="L12" s="143">
        <v>5.2344588463674029</v>
      </c>
      <c r="M12" s="143">
        <v>6.5486376285508641</v>
      </c>
      <c r="N12" s="143">
        <v>-0.70004221639567277</v>
      </c>
      <c r="O12" s="143">
        <v>2.1297765884100244</v>
      </c>
      <c r="P12" s="143">
        <v>-1.6081278820683593</v>
      </c>
      <c r="Q12" s="143">
        <v>-0.29349186399012694</v>
      </c>
      <c r="R12" s="143">
        <v>-1.0293630523358672</v>
      </c>
      <c r="S12" s="143">
        <v>0.27416444335834456</v>
      </c>
      <c r="T12" s="51"/>
      <c r="U12" s="51"/>
      <c r="V12" s="51"/>
      <c r="W12" s="51"/>
      <c r="X12" s="50"/>
      <c r="Y12" s="51"/>
      <c r="Z12" s="51"/>
      <c r="AA12" s="51"/>
      <c r="AB12" s="51"/>
      <c r="AC12" s="50"/>
      <c r="AD12" s="51"/>
      <c r="AE12" s="51"/>
      <c r="AF12" s="51"/>
      <c r="AG12" s="51"/>
      <c r="AH12" s="50"/>
      <c r="AI12" s="51"/>
      <c r="AJ12" s="51"/>
      <c r="AK12" s="51"/>
      <c r="AL12" s="51"/>
      <c r="AM12" s="50"/>
      <c r="AN12" s="51"/>
      <c r="AO12" s="51"/>
      <c r="AP12" s="51"/>
      <c r="AQ12" s="51"/>
      <c r="AR12" s="50"/>
      <c r="AS12" s="51"/>
      <c r="AT12" s="51"/>
      <c r="AU12" s="51"/>
      <c r="AV12" s="51"/>
      <c r="AW12" s="50"/>
      <c r="AX12" s="51"/>
      <c r="AY12" s="51"/>
      <c r="AZ12" s="47"/>
      <c r="BA12" s="47"/>
      <c r="BB12" s="50"/>
      <c r="BC12" s="51"/>
      <c r="BD12" s="47"/>
      <c r="BE12" s="47"/>
      <c r="BF12" s="47"/>
      <c r="BG12" s="50"/>
      <c r="BH12" s="51"/>
      <c r="BI12" s="51"/>
      <c r="BJ12" s="47"/>
      <c r="BK12" s="47"/>
      <c r="BL12" s="50"/>
    </row>
    <row r="13" spans="1:69" ht="17.25" customHeight="1" x14ac:dyDescent="0.25">
      <c r="A13" s="143" t="s">
        <v>82</v>
      </c>
      <c r="B13" s="143">
        <v>-5.9242560831722813</v>
      </c>
      <c r="C13" s="143">
        <v>3.7808198095038392</v>
      </c>
      <c r="D13" s="143">
        <v>9.5762036959735184</v>
      </c>
      <c r="E13" s="143">
        <v>12.558587907949857</v>
      </c>
      <c r="F13" s="143">
        <v>13.085076697770063</v>
      </c>
      <c r="G13" s="143">
        <v>-4.5109958558933272</v>
      </c>
      <c r="H13" s="143">
        <v>8.862768606337724</v>
      </c>
      <c r="I13" s="143">
        <v>1.3301642305673056</v>
      </c>
      <c r="J13" s="143">
        <v>2.7688069749816009</v>
      </c>
      <c r="K13" s="143">
        <v>1.1070407610261697</v>
      </c>
      <c r="L13" s="143">
        <v>2.3333873875445192</v>
      </c>
      <c r="M13" s="143">
        <v>4.6290992671716964</v>
      </c>
      <c r="N13" s="143">
        <v>8.8442853943367084</v>
      </c>
      <c r="O13" s="143">
        <v>3.0501958370001319</v>
      </c>
      <c r="P13" s="143">
        <v>-2.7267371132258802</v>
      </c>
      <c r="Q13" s="143">
        <v>-2.2212739044676368</v>
      </c>
      <c r="R13" s="143">
        <v>-1.3171466142308645</v>
      </c>
      <c r="S13" s="143">
        <v>-0.28109353351638333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9" ht="17.25" customHeight="1" x14ac:dyDescent="0.25">
      <c r="A14" s="143" t="s">
        <v>83</v>
      </c>
      <c r="B14" s="143">
        <v>-1.4006111350617516</v>
      </c>
      <c r="C14" s="143">
        <v>2.7975129105597176</v>
      </c>
      <c r="D14" s="143">
        <v>1.2396811310686502</v>
      </c>
      <c r="E14" s="143">
        <v>-3.0556520422636027</v>
      </c>
      <c r="F14" s="143">
        <v>-15.047471037959397</v>
      </c>
      <c r="G14" s="143">
        <v>-3.8265089624288464</v>
      </c>
      <c r="H14" s="143">
        <v>3.0593288161424823</v>
      </c>
      <c r="I14" s="143">
        <v>2.9419964193170927</v>
      </c>
      <c r="J14" s="143">
        <v>3.5996077776715936</v>
      </c>
      <c r="K14" s="143">
        <v>5.1455258875327274</v>
      </c>
      <c r="L14" s="143">
        <v>8.257004587837713</v>
      </c>
      <c r="M14" s="143">
        <v>8.3434152738671088</v>
      </c>
      <c r="N14" s="143">
        <v>-9.0941214950328515</v>
      </c>
      <c r="O14" s="143">
        <v>1.1707667754828037</v>
      </c>
      <c r="P14" s="143">
        <v>-0.43047888832909109</v>
      </c>
      <c r="Q14" s="143">
        <v>1.7789369178352388</v>
      </c>
      <c r="R14" s="143">
        <v>-0.73052307454274512</v>
      </c>
      <c r="S14" s="143">
        <v>0.84791827693224775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9" ht="17.25" customHeight="1" x14ac:dyDescent="0.25">
      <c r="A15" s="143" t="s">
        <v>103</v>
      </c>
      <c r="B15" s="143">
        <v>1.0162515673501389</v>
      </c>
      <c r="C15" s="143">
        <v>11.065981735743819</v>
      </c>
      <c r="D15" s="143">
        <v>-0.22418619679211815</v>
      </c>
      <c r="E15" s="143">
        <v>-1.186247860895179</v>
      </c>
      <c r="F15" s="143">
        <v>4.5817518350895483</v>
      </c>
      <c r="G15" s="143">
        <v>2.8474768526625809</v>
      </c>
      <c r="H15" s="143">
        <v>8.1469358913434036</v>
      </c>
      <c r="I15" s="143">
        <v>3.5819371916015541</v>
      </c>
      <c r="J15" s="143">
        <v>3.8284359451989758</v>
      </c>
      <c r="K15" s="143">
        <v>3.5456820802707085</v>
      </c>
      <c r="L15" s="143">
        <v>3.131382093505735</v>
      </c>
      <c r="M15" s="143">
        <v>6.0491969031456421</v>
      </c>
      <c r="N15" s="143">
        <v>2.3010148881077015</v>
      </c>
      <c r="O15" s="143">
        <v>-5.9468919427080351</v>
      </c>
      <c r="P15" s="143">
        <v>-1.670210659570003</v>
      </c>
      <c r="Q15" s="143">
        <v>-5.7646986456504123E-2</v>
      </c>
      <c r="R15" s="143">
        <v>-2.7816782913869815</v>
      </c>
      <c r="S15" s="143">
        <v>-1.5545883727665455</v>
      </c>
      <c r="BK15" s="43"/>
      <c r="BL15" s="43"/>
    </row>
    <row r="16" spans="1:69" ht="17.25" customHeight="1" x14ac:dyDescent="0.25">
      <c r="A16" s="143" t="s">
        <v>84</v>
      </c>
      <c r="B16" s="143">
        <v>25.802084353738138</v>
      </c>
      <c r="C16" s="143">
        <v>35.493515656134207</v>
      </c>
      <c r="D16" s="143">
        <v>-11.122801420832246</v>
      </c>
      <c r="E16" s="143">
        <v>-5.6926345796964739</v>
      </c>
      <c r="F16" s="143">
        <v>-2.2642664784727486</v>
      </c>
      <c r="G16" s="143">
        <v>13.785331397882601</v>
      </c>
      <c r="H16" s="143">
        <v>22.347842594436912</v>
      </c>
      <c r="I16" s="143">
        <v>15.302545050603868</v>
      </c>
      <c r="J16" s="143">
        <v>4.1327830929101879</v>
      </c>
      <c r="K16" s="143">
        <v>6.5250276071682407</v>
      </c>
      <c r="L16" s="143">
        <v>12.261087737708394</v>
      </c>
      <c r="M16" s="143">
        <v>5.8232623470911449</v>
      </c>
      <c r="N16" s="143">
        <v>9.8949049387485104</v>
      </c>
      <c r="O16" s="143">
        <v>-23.941311041934512</v>
      </c>
      <c r="P16" s="143">
        <v>-14.307843946910879</v>
      </c>
      <c r="Q16" s="143">
        <v>-1.4645901632909357</v>
      </c>
      <c r="R16" s="143">
        <v>-6.4509728834192401</v>
      </c>
      <c r="S16" s="143">
        <v>-0.38295625749459816</v>
      </c>
      <c r="BK16" s="43"/>
      <c r="BL16" s="43"/>
    </row>
    <row r="17" spans="1:56" ht="17.25" customHeight="1" x14ac:dyDescent="0.25">
      <c r="A17" s="143" t="s">
        <v>85</v>
      </c>
      <c r="B17" s="143">
        <v>34.427080530392629</v>
      </c>
      <c r="C17" s="143">
        <v>24.948929087031345</v>
      </c>
      <c r="D17" s="143">
        <v>2.2170294302554083</v>
      </c>
      <c r="E17" s="143">
        <v>-3.2151988685800177</v>
      </c>
      <c r="F17" s="143">
        <v>-3.0625258265021529</v>
      </c>
      <c r="G17" s="143">
        <v>5.9919439989144223</v>
      </c>
      <c r="H17" s="143">
        <v>14.08928336876987</v>
      </c>
      <c r="I17" s="143">
        <v>23.486194361097375</v>
      </c>
      <c r="J17" s="143">
        <v>5.4368990327936757</v>
      </c>
      <c r="K17" s="143">
        <v>3.8920186509310923</v>
      </c>
      <c r="L17" s="143">
        <v>10.118330291756507</v>
      </c>
      <c r="M17" s="143">
        <v>7.1973927412971364</v>
      </c>
      <c r="N17" s="143">
        <v>9.1754205455480786</v>
      </c>
      <c r="O17" s="143">
        <v>-14.360756922880739</v>
      </c>
      <c r="P17" s="143">
        <v>-15.191145391844344</v>
      </c>
      <c r="Q17" s="143">
        <v>-2.6679833126293033</v>
      </c>
      <c r="R17" s="143">
        <v>-3.2583624246674106</v>
      </c>
      <c r="S17" s="143">
        <v>1.3683519898267491</v>
      </c>
      <c r="BD17" s="43"/>
    </row>
    <row r="18" spans="1:56" ht="17.25" customHeight="1" x14ac:dyDescent="0.25">
      <c r="A18" s="143" t="s">
        <v>104</v>
      </c>
      <c r="B18" s="143">
        <v>-0.62437789409074151</v>
      </c>
      <c r="C18" s="143">
        <v>2.5383947426129438</v>
      </c>
      <c r="D18" s="143">
        <v>-3.3310449564763642</v>
      </c>
      <c r="E18" s="143">
        <v>-0.55433111877839525</v>
      </c>
      <c r="F18" s="143">
        <v>0.16853545047082633</v>
      </c>
      <c r="G18" s="143">
        <v>1.5826278773819069</v>
      </c>
      <c r="H18" s="143">
        <v>2.0692318813360107</v>
      </c>
      <c r="I18" s="143">
        <v>-1.2805126456448011</v>
      </c>
      <c r="J18" s="143">
        <v>-0.24751576796743602</v>
      </c>
      <c r="K18" s="143">
        <v>0.79670086581502175</v>
      </c>
      <c r="L18" s="143">
        <v>0.85466268287136715</v>
      </c>
      <c r="M18" s="143">
        <v>-0.1770650789631929</v>
      </c>
      <c r="N18" s="143">
        <v>0.480163856683959</v>
      </c>
      <c r="O18" s="143">
        <v>-3.4899889787863003</v>
      </c>
      <c r="P18" s="143">
        <v>0.24699726974948241</v>
      </c>
      <c r="Q18" s="143">
        <v>0.2548675183495927</v>
      </c>
      <c r="R18" s="143">
        <v>-0.66968676174493513</v>
      </c>
      <c r="S18" s="143">
        <v>-0.3</v>
      </c>
      <c r="BD18" s="43"/>
    </row>
    <row r="19" spans="1:56" ht="17.25" customHeight="1" x14ac:dyDescent="0.25">
      <c r="A19" s="143" t="s">
        <v>87</v>
      </c>
      <c r="B19" s="143">
        <v>16.746152210078534</v>
      </c>
      <c r="C19" s="143">
        <v>6.695449064911557</v>
      </c>
      <c r="D19" s="143">
        <v>-0.21748469464326092</v>
      </c>
      <c r="E19" s="143">
        <v>1.4486848528137699</v>
      </c>
      <c r="F19" s="143">
        <v>18.518137819171173</v>
      </c>
      <c r="G19" s="143">
        <v>10.115567201465154</v>
      </c>
      <c r="H19" s="143">
        <v>4.7322177051994316</v>
      </c>
      <c r="I19" s="143">
        <v>10.79058365327117</v>
      </c>
      <c r="J19" s="143">
        <v>5.9651993036857931</v>
      </c>
      <c r="K19" s="143">
        <v>4.6281726441263373</v>
      </c>
      <c r="L19" s="143">
        <v>5.6056431860804139</v>
      </c>
      <c r="M19" s="143">
        <v>3.4468910647520943</v>
      </c>
      <c r="N19" s="143">
        <v>0.79080748952422653</v>
      </c>
      <c r="O19" s="143">
        <v>-14.116425076939251</v>
      </c>
      <c r="P19" s="143">
        <v>6.1670156313584386</v>
      </c>
      <c r="Q19" s="143">
        <v>2.2490595124995849</v>
      </c>
      <c r="R19" s="143">
        <v>-0.14439256745814077</v>
      </c>
      <c r="S19" s="143">
        <v>3.122964131554312</v>
      </c>
      <c r="BD19" s="43"/>
    </row>
    <row r="20" spans="1:56" ht="17.25" customHeight="1" x14ac:dyDescent="0.25">
      <c r="A20" s="143" t="s">
        <v>88</v>
      </c>
      <c r="B20" s="143">
        <v>11.7820497156291</v>
      </c>
      <c r="C20" s="143">
        <v>-9.8852306967519326</v>
      </c>
      <c r="D20" s="143">
        <v>-0.18403241322694441</v>
      </c>
      <c r="E20" s="143">
        <v>-0.13624671893819595</v>
      </c>
      <c r="F20" s="143">
        <v>23.197037507135349</v>
      </c>
      <c r="G20" s="143">
        <v>5.7813275917497435</v>
      </c>
      <c r="H20" s="143">
        <v>11.681871139749774</v>
      </c>
      <c r="I20" s="143">
        <v>4.947606907408499</v>
      </c>
      <c r="J20" s="143">
        <v>16.732948271334067</v>
      </c>
      <c r="K20" s="143">
        <v>11.124661615473187</v>
      </c>
      <c r="L20" s="143">
        <v>10.75259141044495</v>
      </c>
      <c r="M20" s="143">
        <v>1.4305685202597971</v>
      </c>
      <c r="N20" s="143">
        <v>-2.3289701040440178</v>
      </c>
      <c r="O20" s="143">
        <v>-11.683570627621719</v>
      </c>
      <c r="P20" s="143">
        <v>18.810881912425586</v>
      </c>
      <c r="Q20" s="143">
        <v>-0.63968400885751464</v>
      </c>
      <c r="R20" s="143">
        <v>-2.1024225631124835</v>
      </c>
      <c r="S20" s="143">
        <v>5.6798103012506829</v>
      </c>
      <c r="BD20" s="43"/>
    </row>
    <row r="21" spans="1:56" ht="17.25" customHeight="1" x14ac:dyDescent="0.25">
      <c r="A21" s="143" t="s">
        <v>89</v>
      </c>
      <c r="B21" s="143">
        <v>21.162828658754989</v>
      </c>
      <c r="C21" s="143">
        <v>19.234358533672463</v>
      </c>
      <c r="D21" s="143">
        <v>-0.23652222417405255</v>
      </c>
      <c r="E21" s="143">
        <v>2.3097232719433833</v>
      </c>
      <c r="F21" s="143">
        <v>15.926270425073355</v>
      </c>
      <c r="G21" s="143">
        <v>12.984322817468311</v>
      </c>
      <c r="H21" s="143">
        <v>0.62394979328030331</v>
      </c>
      <c r="I21" s="143">
        <v>14.531349682404198</v>
      </c>
      <c r="J21" s="143">
        <v>-0.17577232829084721</v>
      </c>
      <c r="K21" s="143">
        <v>0.22861088973246524</v>
      </c>
      <c r="L21" s="143">
        <v>1.8378592545461174</v>
      </c>
      <c r="M21" s="143">
        <v>5.0823900549549279</v>
      </c>
      <c r="N21" s="143">
        <v>3.3109542383484865</v>
      </c>
      <c r="O21" s="143">
        <v>-15.957836645107648</v>
      </c>
      <c r="P21" s="143">
        <v>-3.1361889098829181</v>
      </c>
      <c r="Q21" s="143">
        <v>4.8767571095565074</v>
      </c>
      <c r="R21" s="143">
        <v>1.6902914818374342</v>
      </c>
      <c r="S21" s="143">
        <v>0.81314910294176457</v>
      </c>
      <c r="BD21" s="43"/>
    </row>
    <row r="22" spans="1:56" ht="17.25" customHeight="1" x14ac:dyDescent="0.25">
      <c r="A22" s="143" t="s">
        <v>90</v>
      </c>
      <c r="B22" s="143">
        <v>10.066618394358741</v>
      </c>
      <c r="C22" s="143">
        <v>29.055838882825412</v>
      </c>
      <c r="D22" s="143">
        <v>-10.762139979896943</v>
      </c>
      <c r="E22" s="143">
        <v>-3.1797871703918332</v>
      </c>
      <c r="F22" s="143">
        <v>7.0312649255928079</v>
      </c>
      <c r="G22" s="143">
        <v>11.823274754419245</v>
      </c>
      <c r="H22" s="143">
        <v>18.174862998991543</v>
      </c>
      <c r="I22" s="143">
        <v>11.728662974653872</v>
      </c>
      <c r="J22" s="143">
        <v>5.2127434903828487</v>
      </c>
      <c r="K22" s="143">
        <v>5.2430220068826685</v>
      </c>
      <c r="L22" s="143">
        <v>8.2570261872627384</v>
      </c>
      <c r="M22" s="143">
        <v>6.0841700156664729</v>
      </c>
      <c r="N22" s="143">
        <v>3.9569421421021218</v>
      </c>
      <c r="O22" s="143">
        <v>-20.39164825248173</v>
      </c>
      <c r="P22" s="143">
        <v>-2.4682462783969896</v>
      </c>
      <c r="Q22" s="143">
        <v>2.4891822183752623</v>
      </c>
      <c r="R22" s="143">
        <v>-2.9850423965308011</v>
      </c>
      <c r="S22" s="143">
        <v>3.1100710204618736</v>
      </c>
      <c r="BD22" s="43"/>
    </row>
    <row r="23" spans="1:56" x14ac:dyDescent="0.25">
      <c r="A23" s="143" t="s">
        <v>88</v>
      </c>
      <c r="B23" s="143">
        <v>11.239835685184744</v>
      </c>
      <c r="C23" s="143">
        <v>30.645435774370696</v>
      </c>
      <c r="D23" s="143">
        <v>-11.912044004817446</v>
      </c>
      <c r="E23" s="143">
        <v>-8.1708786713713408</v>
      </c>
      <c r="F23" s="143">
        <v>9.6546417920923062</v>
      </c>
      <c r="G23" s="143">
        <v>14.565500959675262</v>
      </c>
      <c r="H23" s="143">
        <v>19.731474382082496</v>
      </c>
      <c r="I23" s="143">
        <v>12.907975717726998</v>
      </c>
      <c r="J23" s="143">
        <v>5.3438885077331264</v>
      </c>
      <c r="K23" s="143">
        <v>8.3344897396599151</v>
      </c>
      <c r="L23" s="143">
        <v>9.7616799507107572</v>
      </c>
      <c r="M23" s="143">
        <v>7.4912139187221101</v>
      </c>
      <c r="N23" s="143">
        <v>2.989636013889978</v>
      </c>
      <c r="O23" s="143">
        <v>-22.217372384415199</v>
      </c>
      <c r="P23" s="143">
        <v>-2.3154725785973369</v>
      </c>
      <c r="Q23" s="143">
        <v>3.4507546918939056</v>
      </c>
      <c r="R23" s="143">
        <v>-2.7446536825460441</v>
      </c>
      <c r="S23" s="143">
        <v>4.6771512753224016</v>
      </c>
    </row>
    <row r="24" spans="1:56" s="44" customFormat="1" ht="21" customHeight="1" x14ac:dyDescent="0.25">
      <c r="A24" s="143" t="s">
        <v>89</v>
      </c>
      <c r="B24" s="143">
        <v>4.8978329981766109</v>
      </c>
      <c r="C24" s="143">
        <v>22.952642463171415</v>
      </c>
      <c r="D24" s="143">
        <v>-6.0481805579387071</v>
      </c>
      <c r="E24" s="143">
        <v>15.019483498266169</v>
      </c>
      <c r="F24" s="143">
        <v>-0.74355582918542495</v>
      </c>
      <c r="G24" s="143">
        <v>2.4824758635225095</v>
      </c>
      <c r="H24" s="143">
        <v>12.267995868507555</v>
      </c>
      <c r="I24" s="143">
        <v>7.0459800749254953</v>
      </c>
      <c r="J24" s="143">
        <v>4.6738186598122269</v>
      </c>
      <c r="K24" s="143">
        <v>-7.3875490525824006</v>
      </c>
      <c r="L24" s="143">
        <v>1.1138889753240306</v>
      </c>
      <c r="M24" s="143">
        <v>-1.1543613317818995</v>
      </c>
      <c r="N24" s="143">
        <v>9.3805631612976299</v>
      </c>
      <c r="O24" s="143">
        <v>-10.913197011276537</v>
      </c>
      <c r="P24" s="143">
        <v>-3.1423770877938466</v>
      </c>
      <c r="Q24" s="143">
        <v>-1.7916366702846744</v>
      </c>
      <c r="R24" s="143">
        <v>-4.1365970917228196</v>
      </c>
      <c r="S24" s="143">
        <v>-4.4639112038575632</v>
      </c>
    </row>
    <row r="25" spans="1:56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56" s="44" customFormat="1" x14ac:dyDescent="0.25">
      <c r="A26" s="82" t="s">
        <v>75</v>
      </c>
      <c r="B26" s="157">
        <v>5.8736982328896516</v>
      </c>
      <c r="C26" s="157">
        <v>6.6454741489099263</v>
      </c>
      <c r="D26" s="157">
        <v>1.8618808951053438</v>
      </c>
      <c r="E26" s="157">
        <v>-0.93549998457204708</v>
      </c>
      <c r="F26" s="157">
        <v>3.7674961694366829</v>
      </c>
      <c r="G26" s="157">
        <v>3.4344043446792085</v>
      </c>
      <c r="H26" s="157">
        <v>5.246474536735235</v>
      </c>
      <c r="I26" s="157">
        <v>5.5579070421219114</v>
      </c>
      <c r="J26" s="157">
        <v>4.0828106793170349</v>
      </c>
      <c r="K26" s="157">
        <v>4.1637017853472855</v>
      </c>
      <c r="L26" s="157">
        <v>4.7852608377831274</v>
      </c>
      <c r="M26" s="157">
        <v>5.1500049677955815</v>
      </c>
      <c r="N26" s="157">
        <v>2.0533655056803184</v>
      </c>
      <c r="O26" s="157">
        <v>-7.3837830113860576</v>
      </c>
      <c r="P26" s="157">
        <v>-1.7012497470004035</v>
      </c>
      <c r="Q26" s="157">
        <v>-0.28126267065759691</v>
      </c>
      <c r="R26" s="157">
        <v>-2.1874291780252406</v>
      </c>
      <c r="S26" s="157">
        <v>-1.063921091329334</v>
      </c>
    </row>
    <row r="27" spans="1:56" x14ac:dyDescent="0.25">
      <c r="A27" s="108"/>
    </row>
    <row r="28" spans="1:56" x14ac:dyDescent="0.25">
      <c r="A28" s="108" t="s">
        <v>105</v>
      </c>
    </row>
    <row r="29" spans="1:56" x14ac:dyDescent="0.25">
      <c r="A29" s="108"/>
    </row>
    <row r="30" spans="1:56" x14ac:dyDescent="0.25">
      <c r="A30" s="108"/>
    </row>
    <row r="31" spans="1:56" x14ac:dyDescent="0.25">
      <c r="A31" s="108"/>
    </row>
    <row r="32" spans="1:56" x14ac:dyDescent="0.25">
      <c r="A32" s="108"/>
    </row>
    <row r="33" spans="1:1" x14ac:dyDescent="0.25">
      <c r="A33" s="108"/>
    </row>
    <row r="34" spans="1:1" x14ac:dyDescent="0.25">
      <c r="A34" s="108"/>
    </row>
    <row r="35" spans="1:1" x14ac:dyDescent="0.25">
      <c r="A35" s="108"/>
    </row>
    <row r="36" spans="1:1" x14ac:dyDescent="0.25">
      <c r="A36" s="108"/>
    </row>
    <row r="37" spans="1:1" x14ac:dyDescent="0.25">
      <c r="A37" s="108"/>
    </row>
    <row r="39" spans="1:1" x14ac:dyDescent="0.25">
      <c r="A39" s="44"/>
    </row>
  </sheetData>
  <mergeCells count="2">
    <mergeCell ref="A2:P2"/>
    <mergeCell ref="B6:S6"/>
  </mergeCells>
  <pageMargins left="0.75" right="0.75" top="1" bottom="1" header="0.5" footer="0.5"/>
  <pageSetup paperSize="9" scale="67" fitToWidth="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40"/>
  <sheetViews>
    <sheetView zoomScale="87" zoomScaleNormal="87" zoomScaleSheetLayoutView="87" workbookViewId="0"/>
  </sheetViews>
  <sheetFormatPr defaultColWidth="11.6640625" defaultRowHeight="13.2" x14ac:dyDescent="0.25"/>
  <cols>
    <col min="1" max="1" width="52.109375" style="42" customWidth="1"/>
    <col min="2" max="2" width="12.33203125" style="42" customWidth="1"/>
    <col min="3" max="53" width="11.6640625" style="42" customWidth="1"/>
    <col min="54" max="55" width="11.6640625" style="43" customWidth="1"/>
    <col min="56" max="58" width="11.6640625" style="42" customWidth="1"/>
    <col min="59" max="60" width="11.6640625" style="43" customWidth="1"/>
    <col min="61" max="16384" width="11.6640625" style="42"/>
  </cols>
  <sheetData>
    <row r="1" spans="1:70" ht="16.5" customHeight="1" x14ac:dyDescent="0.25">
      <c r="A1" s="41" t="s">
        <v>95</v>
      </c>
      <c r="B1" s="41"/>
    </row>
    <row r="2" spans="1:70" ht="24.75" customHeight="1" x14ac:dyDescent="0.2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T2" s="44"/>
      <c r="Y2" s="44"/>
      <c r="AM2" s="43"/>
      <c r="AN2" s="45"/>
      <c r="AR2" s="43"/>
      <c r="AS2" s="45"/>
      <c r="AW2" s="43"/>
      <c r="AX2" s="45"/>
      <c r="BA2" s="43"/>
      <c r="BB2" s="14"/>
      <c r="BC2" s="46"/>
      <c r="BF2" s="43"/>
      <c r="BG2" s="14"/>
      <c r="BH2" s="46"/>
      <c r="BK2" s="43"/>
      <c r="BL2" s="14"/>
      <c r="BM2" s="46"/>
    </row>
    <row r="3" spans="1:70" ht="15" customHeight="1" x14ac:dyDescent="0.25"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</row>
    <row r="4" spans="1:70" ht="23.25" customHeight="1" x14ac:dyDescent="0.25">
      <c r="B4" s="111">
        <v>1995</v>
      </c>
      <c r="C4" s="111">
        <v>1996</v>
      </c>
      <c r="D4" s="111">
        <v>1997</v>
      </c>
      <c r="E4" s="111">
        <v>1998</v>
      </c>
      <c r="F4" s="111">
        <v>1999</v>
      </c>
      <c r="G4" s="111">
        <v>2000</v>
      </c>
      <c r="H4" s="111">
        <v>2001</v>
      </c>
      <c r="I4" s="111">
        <v>2002</v>
      </c>
      <c r="J4" s="111">
        <v>2003</v>
      </c>
      <c r="K4" s="111">
        <v>2004</v>
      </c>
      <c r="L4" s="111">
        <v>2005</v>
      </c>
      <c r="M4" s="111">
        <v>2006</v>
      </c>
      <c r="N4" s="111">
        <v>2007</v>
      </c>
      <c r="O4" s="111">
        <v>2008</v>
      </c>
      <c r="P4" s="111">
        <v>2009</v>
      </c>
      <c r="Q4" s="111">
        <v>2010</v>
      </c>
      <c r="R4" s="111">
        <v>2011</v>
      </c>
      <c r="S4" s="111">
        <v>2012</v>
      </c>
      <c r="T4" s="149">
        <v>2013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</row>
    <row r="5" spans="1:70" x14ac:dyDescent="0.25">
      <c r="C5" s="111"/>
      <c r="D5" s="111"/>
      <c r="E5" s="111"/>
      <c r="F5" s="48"/>
      <c r="G5" s="111"/>
      <c r="H5" s="111"/>
      <c r="I5" s="111"/>
      <c r="J5" s="111"/>
      <c r="K5" s="48"/>
      <c r="L5" s="111"/>
      <c r="M5" s="111"/>
      <c r="N5" s="111"/>
      <c r="O5" s="48"/>
      <c r="P5" s="111"/>
      <c r="Q5" s="111"/>
      <c r="R5" s="111"/>
      <c r="S5" s="111"/>
      <c r="T5" s="48"/>
      <c r="U5" s="111"/>
      <c r="V5" s="111"/>
      <c r="W5" s="111"/>
      <c r="X5" s="111"/>
      <c r="Y5" s="48"/>
      <c r="Z5" s="111"/>
      <c r="AA5" s="111"/>
      <c r="AB5" s="111"/>
      <c r="AC5" s="111"/>
      <c r="AD5" s="48"/>
      <c r="AE5" s="111"/>
      <c r="AF5" s="111"/>
      <c r="AG5" s="111"/>
      <c r="AH5" s="111"/>
      <c r="AI5" s="48"/>
      <c r="AJ5" s="111"/>
      <c r="AK5" s="111"/>
      <c r="AL5" s="111"/>
      <c r="AM5" s="111"/>
      <c r="AN5" s="48"/>
      <c r="AO5" s="111"/>
      <c r="AP5" s="111"/>
      <c r="AQ5" s="111"/>
      <c r="AR5" s="111"/>
      <c r="AS5" s="48"/>
      <c r="AT5" s="111"/>
      <c r="AU5" s="111"/>
      <c r="AV5" s="111"/>
      <c r="AW5" s="111"/>
      <c r="AX5" s="48"/>
      <c r="BA5" s="43"/>
      <c r="BB5" s="14"/>
      <c r="BC5" s="17"/>
      <c r="BF5" s="43"/>
      <c r="BG5" s="14"/>
      <c r="BH5" s="17"/>
      <c r="BK5" s="43"/>
      <c r="BL5" s="14"/>
      <c r="BM5" s="17"/>
    </row>
    <row r="6" spans="1:70" s="85" customFormat="1" x14ac:dyDescent="0.25">
      <c r="B6" s="164" t="s">
        <v>67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S6" s="165"/>
      <c r="T6" s="165"/>
      <c r="U6" s="111"/>
      <c r="V6" s="111"/>
      <c r="W6" s="111"/>
      <c r="X6" s="48"/>
      <c r="Y6" s="111"/>
      <c r="Z6" s="111"/>
      <c r="AA6" s="111"/>
      <c r="AB6" s="111"/>
      <c r="AC6" s="48"/>
      <c r="AD6" s="111"/>
      <c r="AE6" s="111"/>
      <c r="AF6" s="111"/>
      <c r="AG6" s="111"/>
      <c r="AH6" s="48"/>
      <c r="AI6" s="111"/>
      <c r="AJ6" s="111"/>
      <c r="AK6" s="111"/>
      <c r="AL6" s="111"/>
      <c r="AM6" s="48"/>
      <c r="AN6" s="111"/>
      <c r="AO6" s="111"/>
      <c r="AP6" s="111"/>
      <c r="AQ6" s="111"/>
      <c r="AR6" s="48"/>
      <c r="AS6" s="111"/>
      <c r="AT6" s="111"/>
      <c r="AU6" s="111"/>
      <c r="AV6" s="111"/>
      <c r="AW6" s="48"/>
      <c r="AX6" s="111"/>
      <c r="AY6" s="111"/>
      <c r="AZ6" s="111"/>
      <c r="BA6" s="48"/>
      <c r="BB6" s="48"/>
      <c r="BC6" s="111"/>
      <c r="BD6" s="111"/>
      <c r="BE6" s="111"/>
      <c r="BF6" s="48"/>
      <c r="BG6" s="48"/>
      <c r="BH6" s="111"/>
      <c r="BI6" s="111"/>
      <c r="BJ6" s="111"/>
      <c r="BK6" s="48"/>
      <c r="BL6" s="48"/>
    </row>
    <row r="7" spans="1:70" x14ac:dyDescent="0.25">
      <c r="A7" s="44"/>
      <c r="B7" s="44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70" ht="17.25" customHeight="1" x14ac:dyDescent="0.25">
      <c r="A8" s="143" t="s">
        <v>101</v>
      </c>
      <c r="B8" s="114">
        <v>185543.09402647187</v>
      </c>
      <c r="C8" s="145">
        <v>186594.74288463788</v>
      </c>
      <c r="D8" s="145">
        <v>204465.84730908781</v>
      </c>
      <c r="E8" s="145">
        <v>204514.92703647917</v>
      </c>
      <c r="F8" s="145">
        <v>201426.93303353316</v>
      </c>
      <c r="G8" s="145">
        <v>204220.50288358619</v>
      </c>
      <c r="H8" s="145">
        <v>208261.21674700765</v>
      </c>
      <c r="I8" s="145">
        <v>223973.52390602441</v>
      </c>
      <c r="J8" s="145">
        <v>231834.47778179572</v>
      </c>
      <c r="K8" s="145">
        <v>240650.43836676929</v>
      </c>
      <c r="L8" s="145">
        <v>249619.73270989177</v>
      </c>
      <c r="M8" s="145">
        <v>258903.38165984713</v>
      </c>
      <c r="N8" s="145">
        <v>275293.69984328886</v>
      </c>
      <c r="O8" s="145">
        <v>277553.3472274107</v>
      </c>
      <c r="P8" s="145">
        <v>263379.44172813697</v>
      </c>
      <c r="Q8" s="145">
        <v>259390.36170997395</v>
      </c>
      <c r="R8" s="145">
        <v>259825.23731269751</v>
      </c>
      <c r="S8" s="145">
        <v>253256.55655536271</v>
      </c>
      <c r="T8" s="145">
        <v>250068.80427077744</v>
      </c>
      <c r="U8" s="51"/>
      <c r="V8" s="51"/>
      <c r="W8" s="51"/>
      <c r="X8" s="51"/>
      <c r="Y8" s="50"/>
      <c r="Z8" s="51"/>
      <c r="AA8" s="51"/>
      <c r="AB8" s="51"/>
      <c r="AC8" s="51"/>
      <c r="AD8" s="50"/>
      <c r="AE8" s="51"/>
      <c r="AF8" s="51"/>
      <c r="AG8" s="51"/>
      <c r="AH8" s="51"/>
      <c r="AI8" s="50"/>
      <c r="AJ8" s="51"/>
      <c r="AK8" s="51"/>
      <c r="AL8" s="51"/>
      <c r="AM8" s="51"/>
      <c r="AN8" s="50"/>
      <c r="AO8" s="51"/>
      <c r="AP8" s="51"/>
      <c r="AQ8" s="51"/>
      <c r="AR8" s="51"/>
      <c r="AS8" s="50"/>
      <c r="AT8" s="51"/>
      <c r="AU8" s="51"/>
      <c r="AV8" s="51"/>
      <c r="AW8" s="51"/>
      <c r="AX8" s="50"/>
      <c r="AY8" s="51"/>
      <c r="AZ8" s="51"/>
      <c r="BA8" s="47"/>
      <c r="BB8" s="47"/>
      <c r="BC8" s="50"/>
      <c r="BD8" s="51"/>
      <c r="BE8" s="47"/>
      <c r="BF8" s="47"/>
      <c r="BG8" s="47"/>
      <c r="BH8" s="50"/>
      <c r="BI8" s="51"/>
      <c r="BJ8" s="51"/>
      <c r="BK8" s="47"/>
      <c r="BL8" s="47"/>
      <c r="BM8" s="50"/>
    </row>
    <row r="9" spans="1:70" ht="17.25" customHeight="1" x14ac:dyDescent="0.25">
      <c r="A9" s="143" t="s">
        <v>102</v>
      </c>
      <c r="B9" s="114">
        <v>133889.4023520989</v>
      </c>
      <c r="C9" s="145">
        <v>136359.52626423535</v>
      </c>
      <c r="D9" s="145">
        <v>152526.97486698919</v>
      </c>
      <c r="E9" s="145">
        <v>150622.67105703149</v>
      </c>
      <c r="F9" s="145">
        <v>146204.05175411381</v>
      </c>
      <c r="G9" s="145">
        <v>150931.708469406</v>
      </c>
      <c r="H9" s="145">
        <v>157131.52246459769</v>
      </c>
      <c r="I9" s="145">
        <v>169760.4509876325</v>
      </c>
      <c r="J9" s="145">
        <v>176425.74024229342</v>
      </c>
      <c r="K9" s="145">
        <v>183469.0982541338</v>
      </c>
      <c r="L9" s="145">
        <v>190682.56631112573</v>
      </c>
      <c r="M9" s="145">
        <v>196890.92566688996</v>
      </c>
      <c r="N9" s="145">
        <v>209221.84011833955</v>
      </c>
      <c r="O9" s="145">
        <v>211966.92576714521</v>
      </c>
      <c r="P9" s="145">
        <v>196271.14557551671</v>
      </c>
      <c r="Q9" s="145">
        <v>193362.21805241395</v>
      </c>
      <c r="R9" s="145">
        <v>193990.8808847162</v>
      </c>
      <c r="S9" s="145">
        <v>188107.11354633604</v>
      </c>
      <c r="T9" s="145">
        <v>184776.12749502389</v>
      </c>
      <c r="U9" s="51"/>
      <c r="V9" s="51"/>
      <c r="W9" s="51"/>
      <c r="X9" s="51"/>
      <c r="Y9" s="50"/>
      <c r="Z9" s="51"/>
      <c r="AA9" s="51"/>
      <c r="AB9" s="51"/>
      <c r="AC9" s="51"/>
      <c r="AD9" s="50"/>
      <c r="AE9" s="51"/>
      <c r="AF9" s="51"/>
      <c r="AG9" s="51"/>
      <c r="AH9" s="51"/>
      <c r="AI9" s="50"/>
      <c r="AJ9" s="51"/>
      <c r="AK9" s="51"/>
      <c r="AL9" s="51"/>
      <c r="AM9" s="51"/>
      <c r="AN9" s="50"/>
      <c r="AO9" s="51"/>
      <c r="AP9" s="51"/>
      <c r="AQ9" s="51"/>
      <c r="AR9" s="51"/>
      <c r="AS9" s="50"/>
      <c r="AT9" s="51"/>
      <c r="AU9" s="51"/>
      <c r="AV9" s="51"/>
      <c r="AW9" s="51"/>
      <c r="AX9" s="50"/>
      <c r="AY9" s="51"/>
      <c r="AZ9" s="51"/>
      <c r="BA9" s="47"/>
      <c r="BB9" s="47"/>
      <c r="BC9" s="50"/>
      <c r="BD9" s="51"/>
      <c r="BE9" s="47"/>
      <c r="BF9" s="47"/>
      <c r="BG9" s="47"/>
      <c r="BH9" s="50"/>
      <c r="BI9" s="51"/>
      <c r="BJ9" s="51"/>
      <c r="BK9" s="47"/>
      <c r="BL9" s="47"/>
      <c r="BM9" s="50"/>
    </row>
    <row r="10" spans="1:70" ht="17.25" customHeight="1" x14ac:dyDescent="0.25">
      <c r="A10" s="143" t="s">
        <v>79</v>
      </c>
      <c r="B10" s="114">
        <v>130746.0971190381</v>
      </c>
      <c r="C10" s="145">
        <v>132192.56614081335</v>
      </c>
      <c r="D10" s="145">
        <v>147976.99648851843</v>
      </c>
      <c r="E10" s="145">
        <v>147065.92582290556</v>
      </c>
      <c r="F10" s="145">
        <v>142691.74224748954</v>
      </c>
      <c r="G10" s="145">
        <v>147563.16801486351</v>
      </c>
      <c r="H10" s="145">
        <v>154435.32215306981</v>
      </c>
      <c r="I10" s="145">
        <v>167125.86394278269</v>
      </c>
      <c r="J10" s="145">
        <v>173669.36626498218</v>
      </c>
      <c r="K10" s="145">
        <v>180868.73965118846</v>
      </c>
      <c r="L10" s="145">
        <v>188248.53695928311</v>
      </c>
      <c r="M10" s="145">
        <v>194321.82612249453</v>
      </c>
      <c r="N10" s="145">
        <v>206179.72454983654</v>
      </c>
      <c r="O10" s="145">
        <v>208725.40604209653</v>
      </c>
      <c r="P10" s="145">
        <v>193069.87228398895</v>
      </c>
      <c r="Q10" s="145">
        <v>190237.47252251452</v>
      </c>
      <c r="R10" s="145">
        <v>190747.33411013728</v>
      </c>
      <c r="S10" s="145">
        <v>185000.54870478736</v>
      </c>
      <c r="T10" s="145">
        <v>181535.5247100452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</row>
    <row r="11" spans="1:70" ht="17.25" customHeight="1" x14ac:dyDescent="0.25">
      <c r="A11" s="143" t="s">
        <v>80</v>
      </c>
      <c r="B11" s="114">
        <v>3051.5343090286851</v>
      </c>
      <c r="C11" s="145">
        <v>4248.4114824541912</v>
      </c>
      <c r="D11" s="145">
        <v>4621.2202948443592</v>
      </c>
      <c r="E11" s="145">
        <v>3506.7168506493167</v>
      </c>
      <c r="F11" s="145">
        <v>3468.8122580935765</v>
      </c>
      <c r="G11" s="145">
        <v>3313.4284450218511</v>
      </c>
      <c r="H11" s="145">
        <v>2685.6359778062688</v>
      </c>
      <c r="I11" s="145">
        <v>2639.0407873165891</v>
      </c>
      <c r="J11" s="145">
        <v>2760.9174424855396</v>
      </c>
      <c r="K11" s="145">
        <v>2609.6727073012962</v>
      </c>
      <c r="L11" s="145">
        <v>2447.6573385026827</v>
      </c>
      <c r="M11" s="145">
        <v>2582.851265589924</v>
      </c>
      <c r="N11" s="145">
        <v>3045.6657176188428</v>
      </c>
      <c r="O11" s="145">
        <v>3240.0944938907755</v>
      </c>
      <c r="P11" s="145">
        <v>3200.8102651250042</v>
      </c>
      <c r="Q11" s="145">
        <v>3124.7455298994128</v>
      </c>
      <c r="R11" s="145">
        <v>3243.5467745789178</v>
      </c>
      <c r="S11" s="145">
        <v>3106.1491509317666</v>
      </c>
      <c r="T11" s="145">
        <v>3246.5012224174188</v>
      </c>
      <c r="U11" s="51"/>
      <c r="V11" s="51"/>
      <c r="W11" s="51"/>
      <c r="X11" s="51"/>
      <c r="Y11" s="50"/>
      <c r="Z11" s="51"/>
      <c r="AA11" s="51"/>
      <c r="AB11" s="51"/>
      <c r="AC11" s="51"/>
      <c r="AD11" s="50"/>
      <c r="AE11" s="51"/>
      <c r="AF11" s="51"/>
      <c r="AG11" s="51"/>
      <c r="AH11" s="51"/>
      <c r="AI11" s="50"/>
      <c r="AJ11" s="51"/>
      <c r="AK11" s="51"/>
      <c r="AL11" s="51"/>
      <c r="AM11" s="51"/>
      <c r="AN11" s="50"/>
      <c r="AO11" s="51"/>
      <c r="AP11" s="51"/>
      <c r="AQ11" s="51"/>
      <c r="AR11" s="51"/>
      <c r="AS11" s="50"/>
      <c r="AT11" s="51"/>
      <c r="AU11" s="51"/>
      <c r="AV11" s="51"/>
      <c r="AW11" s="51"/>
      <c r="AX11" s="50"/>
      <c r="AY11" s="51"/>
      <c r="AZ11" s="51"/>
      <c r="BA11" s="47"/>
      <c r="BB11" s="47"/>
      <c r="BC11" s="50"/>
      <c r="BD11" s="51"/>
      <c r="BE11" s="47"/>
      <c r="BF11" s="47"/>
      <c r="BG11" s="47"/>
      <c r="BH11" s="50"/>
      <c r="BI11" s="51"/>
      <c r="BJ11" s="51"/>
      <c r="BK11" s="47"/>
      <c r="BL11" s="47"/>
      <c r="BM11" s="50"/>
    </row>
    <row r="12" spans="1:70" ht="17.25" customHeight="1" x14ac:dyDescent="0.25">
      <c r="A12" s="143" t="s">
        <v>81</v>
      </c>
      <c r="B12" s="114">
        <v>52012.128199469189</v>
      </c>
      <c r="C12" s="145">
        <v>50534.778781969035</v>
      </c>
      <c r="D12" s="145">
        <v>52101.731349525842</v>
      </c>
      <c r="E12" s="145">
        <v>54123.237761793214</v>
      </c>
      <c r="F12" s="145">
        <v>55427.906121168497</v>
      </c>
      <c r="G12" s="145">
        <v>53529.398890796554</v>
      </c>
      <c r="H12" s="145">
        <v>51300.029711707029</v>
      </c>
      <c r="I12" s="145">
        <v>54350.474848401318</v>
      </c>
      <c r="J12" s="145">
        <v>55502.11205533566</v>
      </c>
      <c r="K12" s="145">
        <v>57263.085904713269</v>
      </c>
      <c r="L12" s="145">
        <v>59015.018091904618</v>
      </c>
      <c r="M12" s="145">
        <v>62104.134927101637</v>
      </c>
      <c r="N12" s="145">
        <v>66171.109675823827</v>
      </c>
      <c r="O12" s="145">
        <v>65707.883973035583</v>
      </c>
      <c r="P12" s="145">
        <v>67107.315102632914</v>
      </c>
      <c r="Q12" s="145">
        <v>66028.143657560009</v>
      </c>
      <c r="R12" s="145">
        <v>65834.356427981358</v>
      </c>
      <c r="S12" s="145">
        <v>65156.681887168612</v>
      </c>
      <c r="T12" s="145">
        <v>65335.318341375336</v>
      </c>
      <c r="U12" s="51"/>
      <c r="V12" s="51"/>
      <c r="W12" s="51"/>
      <c r="X12" s="51"/>
      <c r="Y12" s="50"/>
      <c r="Z12" s="51"/>
      <c r="AA12" s="51"/>
      <c r="AB12" s="51"/>
      <c r="AC12" s="51"/>
      <c r="AD12" s="50"/>
      <c r="AE12" s="51"/>
      <c r="AF12" s="51"/>
      <c r="AG12" s="51"/>
      <c r="AH12" s="51"/>
      <c r="AI12" s="50"/>
      <c r="AJ12" s="51"/>
      <c r="AK12" s="51"/>
      <c r="AL12" s="51"/>
      <c r="AM12" s="51"/>
      <c r="AN12" s="50"/>
      <c r="AO12" s="51"/>
      <c r="AP12" s="51"/>
      <c r="AQ12" s="51"/>
      <c r="AR12" s="51"/>
      <c r="AS12" s="50"/>
      <c r="AT12" s="51"/>
      <c r="AU12" s="51"/>
      <c r="AV12" s="51"/>
      <c r="AW12" s="51"/>
      <c r="AX12" s="50"/>
      <c r="AY12" s="51"/>
      <c r="AZ12" s="51"/>
      <c r="BA12" s="47"/>
      <c r="BB12" s="47"/>
      <c r="BC12" s="50"/>
      <c r="BD12" s="51"/>
      <c r="BE12" s="47"/>
      <c r="BF12" s="47"/>
      <c r="BG12" s="47"/>
      <c r="BH12" s="50"/>
      <c r="BI12" s="51"/>
      <c r="BJ12" s="51"/>
      <c r="BK12" s="47"/>
      <c r="BL12" s="47"/>
      <c r="BM12" s="50"/>
    </row>
    <row r="13" spans="1:70" ht="17.25" customHeight="1" x14ac:dyDescent="0.25">
      <c r="A13" s="143" t="s">
        <v>82</v>
      </c>
      <c r="B13" s="114">
        <v>19647.120382699075</v>
      </c>
      <c r="C13" s="145">
        <v>18483.174658258842</v>
      </c>
      <c r="D13" s="145">
        <v>19181.99018716349</v>
      </c>
      <c r="E13" s="145">
        <v>21018.896640427916</v>
      </c>
      <c r="F13" s="145">
        <v>23658.573252297178</v>
      </c>
      <c r="G13" s="145">
        <v>26754.315707958369</v>
      </c>
      <c r="H13" s="145">
        <v>25547.42963509975</v>
      </c>
      <c r="I13" s="145">
        <v>27811.639208525587</v>
      </c>
      <c r="J13" s="145">
        <v>28181.579685211826</v>
      </c>
      <c r="K13" s="145">
        <v>28961.873229195971</v>
      </c>
      <c r="L13" s="145">
        <v>29282.492970999898</v>
      </c>
      <c r="M13" s="145">
        <v>29965.766968743821</v>
      </c>
      <c r="N13" s="145">
        <v>31352.912067896312</v>
      </c>
      <c r="O13" s="145">
        <v>34125.853090616503</v>
      </c>
      <c r="P13" s="145">
        <v>35166.758440927268</v>
      </c>
      <c r="Q13" s="145">
        <v>34207.853387000003</v>
      </c>
      <c r="R13" s="145">
        <v>33448.003266436026</v>
      </c>
      <c r="S13" s="145">
        <v>33007.444023884331</v>
      </c>
      <c r="T13" s="145">
        <v>32914.662233154151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70" ht="17.25" customHeight="1" x14ac:dyDescent="0.25">
      <c r="A14" s="143" t="s">
        <v>83</v>
      </c>
      <c r="B14" s="114">
        <v>31541.445327499132</v>
      </c>
      <c r="C14" s="145">
        <v>31099.672332082766</v>
      </c>
      <c r="D14" s="145">
        <v>31969.689680714549</v>
      </c>
      <c r="E14" s="145">
        <v>32366.011891347571</v>
      </c>
      <c r="F14" s="145">
        <v>31377.019187990332</v>
      </c>
      <c r="G14" s="145">
        <v>26655.571313102522</v>
      </c>
      <c r="H14" s="145">
        <v>25635.593487820039</v>
      </c>
      <c r="I14" s="145">
        <v>26419.870586582067</v>
      </c>
      <c r="J14" s="145">
        <v>27197.142233227522</v>
      </c>
      <c r="K14" s="145">
        <v>28176.132680359184</v>
      </c>
      <c r="L14" s="145">
        <v>29625.942881532632</v>
      </c>
      <c r="M14" s="145">
        <v>32072.158344450963</v>
      </c>
      <c r="N14" s="145">
        <v>34748.071702420733</v>
      </c>
      <c r="O14" s="145">
        <v>31588.03984462146</v>
      </c>
      <c r="P14" s="145">
        <v>31957.862120148558</v>
      </c>
      <c r="Q14" s="145">
        <v>31820.290270560003</v>
      </c>
      <c r="R14" s="145">
        <v>32386.353161545325</v>
      </c>
      <c r="S14" s="145">
        <v>32149.763378697338</v>
      </c>
      <c r="T14" s="145">
        <v>32422.367098375784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70" ht="17.25" customHeight="1" x14ac:dyDescent="0.25">
      <c r="A15" s="143" t="s">
        <v>103</v>
      </c>
      <c r="B15" s="114">
        <v>153485.59987476107</v>
      </c>
      <c r="C15" s="145">
        <v>155045.39968914512</v>
      </c>
      <c r="D15" s="145">
        <v>172202.6953008569</v>
      </c>
      <c r="E15" s="145">
        <v>171816.64062748841</v>
      </c>
      <c r="F15" s="145">
        <v>169778.46940338286</v>
      </c>
      <c r="G15" s="145">
        <v>177557.29754085929</v>
      </c>
      <c r="H15" s="145">
        <v>182613.20048854846</v>
      </c>
      <c r="I15" s="145">
        <v>197490.58086148091</v>
      </c>
      <c r="J15" s="145">
        <v>204564.5694272682</v>
      </c>
      <c r="K15" s="145">
        <v>212396.19293436324</v>
      </c>
      <c r="L15" s="145">
        <v>219927.08668641417</v>
      </c>
      <c r="M15" s="145">
        <v>226813.84409768137</v>
      </c>
      <c r="N15" s="145">
        <v>240534.26013074387</v>
      </c>
      <c r="O15" s="145">
        <v>246068.98926735201</v>
      </c>
      <c r="P15" s="145">
        <v>231435.5323711088</v>
      </c>
      <c r="Q15" s="145">
        <v>227570.07143941394</v>
      </c>
      <c r="R15" s="145">
        <v>227438.88415115219</v>
      </c>
      <c r="S15" s="145">
        <v>221112.26608454678</v>
      </c>
      <c r="T15" s="145">
        <v>217674.88050523581</v>
      </c>
      <c r="BL15" s="43"/>
      <c r="BM15" s="43"/>
    </row>
    <row r="16" spans="1:70" ht="17.25" customHeight="1" x14ac:dyDescent="0.25">
      <c r="A16" s="143" t="s">
        <v>84</v>
      </c>
      <c r="B16" s="114">
        <v>33104.951183821759</v>
      </c>
      <c r="C16" s="145">
        <v>41646.718613535275</v>
      </c>
      <c r="D16" s="145">
        <v>56428.603204896586</v>
      </c>
      <c r="E16" s="145">
        <v>50152.161725866557</v>
      </c>
      <c r="F16" s="145">
        <v>47297.182424994571</v>
      </c>
      <c r="G16" s="145">
        <v>46226.248178083319</v>
      </c>
      <c r="H16" s="145">
        <v>52598.689682239768</v>
      </c>
      <c r="I16" s="145">
        <v>64353.362059163039</v>
      </c>
      <c r="J16" s="145">
        <v>74201.064279844679</v>
      </c>
      <c r="K16" s="145">
        <v>77267.633319161541</v>
      </c>
      <c r="L16" s="145">
        <v>82309.367724642347</v>
      </c>
      <c r="M16" s="145">
        <v>92401.391517713797</v>
      </c>
      <c r="N16" s="145">
        <v>97782.166958153059</v>
      </c>
      <c r="O16" s="145">
        <v>107457.61942571068</v>
      </c>
      <c r="P16" s="145">
        <v>81730.856520743037</v>
      </c>
      <c r="Q16" s="145">
        <v>70036.933113281499</v>
      </c>
      <c r="R16" s="145">
        <v>69011.17908023372</v>
      </c>
      <c r="S16" s="145">
        <v>64559.286631239949</v>
      </c>
      <c r="T16" s="145">
        <v>64312.052803291743</v>
      </c>
      <c r="BL16" s="43"/>
      <c r="BM16" s="43"/>
    </row>
    <row r="17" spans="1:57" ht="17.25" customHeight="1" x14ac:dyDescent="0.25">
      <c r="A17" s="143" t="s">
        <v>85</v>
      </c>
      <c r="B17" s="114">
        <v>28295.680829422028</v>
      </c>
      <c r="C17" s="145">
        <v>38037.057655190023</v>
      </c>
      <c r="D17" s="145">
        <v>47526.896196376605</v>
      </c>
      <c r="E17" s="145">
        <v>48580.581472337217</v>
      </c>
      <c r="F17" s="145">
        <v>47018.619166489043</v>
      </c>
      <c r="G17" s="145">
        <v>45578.661811250618</v>
      </c>
      <c r="H17" s="145">
        <v>48309.709702435342</v>
      </c>
      <c r="I17" s="145">
        <v>55116.201597041567</v>
      </c>
      <c r="J17" s="145">
        <v>68060.899828576992</v>
      </c>
      <c r="K17" s="145">
        <v>71761.302233067559</v>
      </c>
      <c r="L17" s="145">
        <v>74554.265500129579</v>
      </c>
      <c r="M17" s="145">
        <v>82097.912330025778</v>
      </c>
      <c r="N17" s="145">
        <v>88006.821512823532</v>
      </c>
      <c r="O17" s="145">
        <v>96081.817495394978</v>
      </c>
      <c r="P17" s="145">
        <v>82283.741237795388</v>
      </c>
      <c r="Q17" s="145">
        <v>69783.898472512927</v>
      </c>
      <c r="R17" s="145">
        <v>67922.075706364107</v>
      </c>
      <c r="S17" s="145">
        <v>65708.928313493787</v>
      </c>
      <c r="T17" s="145">
        <v>66608.05774156531</v>
      </c>
      <c r="BE17" s="43"/>
    </row>
    <row r="18" spans="1:57" ht="17.25" customHeight="1" x14ac:dyDescent="0.25">
      <c r="A18" s="143" t="s">
        <v>86</v>
      </c>
      <c r="B18" s="114">
        <v>5000.9290570936591</v>
      </c>
      <c r="C18" s="145">
        <v>3702.6292527788878</v>
      </c>
      <c r="D18" s="145">
        <v>9310.7286931257313</v>
      </c>
      <c r="E18" s="145">
        <v>1492.5867549884599</v>
      </c>
      <c r="F18" s="145">
        <v>95.49993036860873</v>
      </c>
      <c r="G18" s="145">
        <v>508.6006471835596</v>
      </c>
      <c r="H18" s="145">
        <v>4463.3290101404236</v>
      </c>
      <c r="I18" s="145">
        <v>9816.9845584168215</v>
      </c>
      <c r="J18" s="145">
        <v>6282.237316717572</v>
      </c>
      <c r="K18" s="145">
        <v>5562.4041250952241</v>
      </c>
      <c r="L18" s="145">
        <v>7967.0607456892621</v>
      </c>
      <c r="M18" s="145">
        <v>10658.262553509541</v>
      </c>
      <c r="N18" s="145">
        <v>10074.128520126118</v>
      </c>
      <c r="O18" s="145">
        <v>11739.834567027952</v>
      </c>
      <c r="P18" s="145">
        <v>-558.95167836710061</v>
      </c>
      <c r="Q18" s="145">
        <v>253.03464076856949</v>
      </c>
      <c r="R18" s="145">
        <v>1089.1033738696253</v>
      </c>
      <c r="S18" s="145">
        <v>-1048.7040585095626</v>
      </c>
      <c r="T18" s="145">
        <v>-2086.1969482893646</v>
      </c>
      <c r="BE18" s="43"/>
    </row>
    <row r="19" spans="1:57" ht="17.25" customHeight="1" x14ac:dyDescent="0.25">
      <c r="A19" s="143" t="s">
        <v>87</v>
      </c>
      <c r="B19" s="114">
        <v>58244.753730355216</v>
      </c>
      <c r="C19" s="145">
        <v>67998.508844425902</v>
      </c>
      <c r="D19" s="145">
        <v>72551.314369003798</v>
      </c>
      <c r="E19" s="145">
        <v>72393.526364488702</v>
      </c>
      <c r="F19" s="145">
        <v>73442.280415348781</v>
      </c>
      <c r="G19" s="145">
        <v>87042.423120205232</v>
      </c>
      <c r="H19" s="145">
        <v>95847.257924713238</v>
      </c>
      <c r="I19" s="145">
        <v>100382.95883417469</v>
      </c>
      <c r="J19" s="145">
        <v>111214.86598080506</v>
      </c>
      <c r="K19" s="145">
        <v>117849.05439188714</v>
      </c>
      <c r="L19" s="145">
        <v>123303.31208861404</v>
      </c>
      <c r="M19" s="145">
        <v>130215.25580092089</v>
      </c>
      <c r="N19" s="145">
        <v>134703.63381806688</v>
      </c>
      <c r="O19" s="145">
        <v>135768.88024296149</v>
      </c>
      <c r="P19" s="145">
        <v>116603.16798566446</v>
      </c>
      <c r="Q19" s="145">
        <v>123794.10358199952</v>
      </c>
      <c r="R19" s="145">
        <v>126578.30664452407</v>
      </c>
      <c r="S19" s="145">
        <v>126395.53697771499</v>
      </c>
      <c r="T19" s="145">
        <v>130342.8242614145</v>
      </c>
      <c r="BE19" s="43"/>
    </row>
    <row r="20" spans="1:57" ht="17.25" customHeight="1" x14ac:dyDescent="0.25">
      <c r="A20" s="143" t="s">
        <v>88</v>
      </c>
      <c r="B20" s="114">
        <v>25744.576725146148</v>
      </c>
      <c r="C20" s="145">
        <v>28777.815553981145</v>
      </c>
      <c r="D20" s="145">
        <v>25933.062096984351</v>
      </c>
      <c r="E20" s="145">
        <v>25885.336856983628</v>
      </c>
      <c r="F20" s="145">
        <v>25850.068934829891</v>
      </c>
      <c r="G20" s="145">
        <v>31846.519121262725</v>
      </c>
      <c r="H20" s="145">
        <v>33687.670718232141</v>
      </c>
      <c r="I20" s="145">
        <v>37623.02100151925</v>
      </c>
      <c r="J20" s="145">
        <v>39484.460187366167</v>
      </c>
      <c r="K20" s="145">
        <v>46091.374485733635</v>
      </c>
      <c r="L20" s="145">
        <v>51218.883931192038</v>
      </c>
      <c r="M20" s="145">
        <v>56726.241245303165</v>
      </c>
      <c r="N20" s="145">
        <v>57537.74899528511</v>
      </c>
      <c r="O20" s="145">
        <v>56197.712022645021</v>
      </c>
      <c r="P20" s="145">
        <v>49631.812647371829</v>
      </c>
      <c r="Q20" s="145">
        <v>58967.994315465257</v>
      </c>
      <c r="R20" s="145">
        <v>58590.785485485212</v>
      </c>
      <c r="S20" s="145">
        <v>57358.959591533545</v>
      </c>
      <c r="T20" s="145">
        <v>60616.839687103682</v>
      </c>
      <c r="BE20" s="43"/>
    </row>
    <row r="21" spans="1:57" ht="17.25" customHeight="1" x14ac:dyDescent="0.25">
      <c r="A21" s="143" t="s">
        <v>89</v>
      </c>
      <c r="B21" s="114">
        <v>32343.93316440775</v>
      </c>
      <c r="C21" s="145">
        <v>39188.824321493594</v>
      </c>
      <c r="D21" s="145">
        <v>46726.543296620694</v>
      </c>
      <c r="E21" s="145">
        <v>46616.024637135873</v>
      </c>
      <c r="F21" s="145">
        <v>47692.725806634669</v>
      </c>
      <c r="G21" s="145">
        <v>55288.398291688049</v>
      </c>
      <c r="H21" s="145">
        <v>62467.222406488458</v>
      </c>
      <c r="I21" s="145">
        <v>62856.986511561692</v>
      </c>
      <c r="J21" s="145">
        <v>71990.955021378351</v>
      </c>
      <c r="K21" s="145">
        <v>71864.414843578459</v>
      </c>
      <c r="L21" s="145">
        <v>72028.704721753398</v>
      </c>
      <c r="M21" s="145">
        <v>73352.490937411814</v>
      </c>
      <c r="N21" s="145">
        <v>77080.550641876573</v>
      </c>
      <c r="O21" s="145">
        <v>79632.652400296123</v>
      </c>
      <c r="P21" s="145">
        <v>66925.00381409048</v>
      </c>
      <c r="Q21" s="145">
        <v>64826.109266534258</v>
      </c>
      <c r="R21" s="145">
        <v>67987.521159038835</v>
      </c>
      <c r="S21" s="145">
        <v>69136.708437902489</v>
      </c>
      <c r="T21" s="145">
        <v>69698.892962368773</v>
      </c>
      <c r="BE21" s="43"/>
    </row>
    <row r="22" spans="1:57" ht="17.25" customHeight="1" x14ac:dyDescent="0.25">
      <c r="A22" s="143" t="s">
        <v>90</v>
      </c>
      <c r="B22" s="114">
        <v>62882.596381157062</v>
      </c>
      <c r="C22" s="145">
        <v>69212.747395312967</v>
      </c>
      <c r="D22" s="145">
        <v>89323.091764872064</v>
      </c>
      <c r="E22" s="145">
        <v>79710.015594764729</v>
      </c>
      <c r="F22" s="145">
        <v>77175.40674536505</v>
      </c>
      <c r="G22" s="145">
        <v>82601.814051035486</v>
      </c>
      <c r="H22" s="145">
        <v>92368.053478423899</v>
      </c>
      <c r="I22" s="145">
        <v>109155.82065296269</v>
      </c>
      <c r="J22" s="145">
        <v>121958.33897456633</v>
      </c>
      <c r="K22" s="145">
        <v>128315.71435044208</v>
      </c>
      <c r="L22" s="145">
        <v>135043.33549212446</v>
      </c>
      <c r="M22" s="145">
        <v>146193.89906786228</v>
      </c>
      <c r="N22" s="145">
        <v>155088.58443968286</v>
      </c>
      <c r="O22" s="145">
        <v>161225.34999496635</v>
      </c>
      <c r="P22" s="145">
        <v>128348.84373016022</v>
      </c>
      <c r="Q22" s="145">
        <v>125180.87817142499</v>
      </c>
      <c r="R22" s="145">
        <v>128296.85833167408</v>
      </c>
      <c r="S22" s="145">
        <v>124467.14271705654</v>
      </c>
      <c r="T22" s="145">
        <v>128338.15925269666</v>
      </c>
      <c r="BE22" s="43"/>
    </row>
    <row r="23" spans="1:57" ht="17.25" customHeight="1" x14ac:dyDescent="0.25">
      <c r="A23" s="143" t="s">
        <v>88</v>
      </c>
      <c r="B23" s="114">
        <v>48592.396979744532</v>
      </c>
      <c r="C23" s="145">
        <v>54054.102555760495</v>
      </c>
      <c r="D23" s="145">
        <v>70619.217837898555</v>
      </c>
      <c r="E23" s="145">
        <v>62207.025533190186</v>
      </c>
      <c r="F23" s="145">
        <v>57124.164951804225</v>
      </c>
      <c r="G23" s="145">
        <v>62639.298454624863</v>
      </c>
      <c r="H23" s="145">
        <v>71763.026072167093</v>
      </c>
      <c r="I23" s="145">
        <v>85922.92917740393</v>
      </c>
      <c r="J23" s="145">
        <v>97013.840011583001</v>
      </c>
      <c r="K23" s="145">
        <v>102198.15145887257</v>
      </c>
      <c r="L23" s="145">
        <v>110715.84590633441</v>
      </c>
      <c r="M23" s="145">
        <v>121523.57243843285</v>
      </c>
      <c r="N23" s="145">
        <v>130627.16321146909</v>
      </c>
      <c r="O23" s="145">
        <v>134532.43992676199</v>
      </c>
      <c r="P23" s="145">
        <v>104642.86677039362</v>
      </c>
      <c r="Q23" s="145">
        <v>102219.88988486701</v>
      </c>
      <c r="R23" s="145">
        <v>105747.24753111783</v>
      </c>
      <c r="S23" s="145">
        <v>102844.85180756391</v>
      </c>
      <c r="T23" s="145">
        <v>107655.06110548484</v>
      </c>
      <c r="BE23" s="43"/>
    </row>
    <row r="24" spans="1:57" x14ac:dyDescent="0.25">
      <c r="A24" s="143" t="s">
        <v>89</v>
      </c>
      <c r="B24" s="114">
        <v>14737.092988325154</v>
      </c>
      <c r="C24" s="145">
        <v>15458.891191679315</v>
      </c>
      <c r="D24" s="145">
        <v>19007.115215676167</v>
      </c>
      <c r="E24" s="145">
        <v>17857.530568576629</v>
      </c>
      <c r="F24" s="145">
        <v>20539.639425521837</v>
      </c>
      <c r="G24" s="145">
        <v>20386.915739279702</v>
      </c>
      <c r="H24" s="145">
        <v>20893.016001823991</v>
      </c>
      <c r="I24" s="145">
        <v>23456.170341734378</v>
      </c>
      <c r="J24" s="145">
        <v>25108.887430353567</v>
      </c>
      <c r="K24" s="145">
        <v>26282.431296344676</v>
      </c>
      <c r="L24" s="145">
        <v>24340.803792115948</v>
      </c>
      <c r="M24" s="145">
        <v>24611.933322061577</v>
      </c>
      <c r="N24" s="145">
        <v>24327.822680787755</v>
      </c>
      <c r="O24" s="145">
        <v>26609.909453127544</v>
      </c>
      <c r="P24" s="145">
        <v>23705.917609985434</v>
      </c>
      <c r="Q24" s="145">
        <v>22960.988286557964</v>
      </c>
      <c r="R24" s="145">
        <v>22549.61080055622</v>
      </c>
      <c r="S24" s="145">
        <v>21616.824255985601</v>
      </c>
      <c r="T24" s="145">
        <v>20651.868416104458</v>
      </c>
    </row>
    <row r="25" spans="1:57" s="44" customFormat="1" ht="21" customHeight="1" x14ac:dyDescent="0.25">
      <c r="A25" s="108"/>
      <c r="B25" s="52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57" x14ac:dyDescent="0.25">
      <c r="A26" s="82" t="s">
        <v>75</v>
      </c>
      <c r="B26" s="146">
        <v>217558.10819433586</v>
      </c>
      <c r="C26" s="146">
        <v>230336.81495085501</v>
      </c>
      <c r="D26" s="146">
        <v>245643.78844383624</v>
      </c>
      <c r="E26" s="146">
        <v>250217.38321088505</v>
      </c>
      <c r="F26" s="146">
        <v>247876.59962955059</v>
      </c>
      <c r="G26" s="146">
        <v>257215.34102552387</v>
      </c>
      <c r="H26" s="146">
        <v>266049.15587288595</v>
      </c>
      <c r="I26" s="146">
        <v>280007.35709095589</v>
      </c>
      <c r="J26" s="146">
        <v>295569.90570917359</v>
      </c>
      <c r="K26" s="146">
        <v>307637.46538431506</v>
      </c>
      <c r="L26" s="146">
        <v>320446.5720229189</v>
      </c>
      <c r="M26" s="146">
        <v>335780.77633995016</v>
      </c>
      <c r="N26" s="146">
        <v>353073.50300236017</v>
      </c>
      <c r="O26" s="146">
        <v>360323.39252270776</v>
      </c>
      <c r="P26" s="146">
        <v>333717.89507956617</v>
      </c>
      <c r="Q26" s="146">
        <v>328040.52023382997</v>
      </c>
      <c r="R26" s="146">
        <v>327117.86470578116</v>
      </c>
      <c r="S26" s="146">
        <v>319962.39308667381</v>
      </c>
      <c r="T26" s="146">
        <v>316558.24570230267</v>
      </c>
    </row>
    <row r="27" spans="1:57" x14ac:dyDescent="0.25">
      <c r="A27" s="108"/>
      <c r="B27" s="108"/>
      <c r="C27" s="113"/>
    </row>
    <row r="28" spans="1:57" x14ac:dyDescent="0.25">
      <c r="A28" s="108"/>
      <c r="B28" s="108"/>
    </row>
    <row r="29" spans="1:57" x14ac:dyDescent="0.25">
      <c r="A29" s="108"/>
      <c r="B29" s="108"/>
    </row>
    <row r="30" spans="1:57" x14ac:dyDescent="0.25">
      <c r="A30" s="108"/>
      <c r="B30" s="108"/>
    </row>
    <row r="31" spans="1:57" x14ac:dyDescent="0.25">
      <c r="A31" s="108"/>
      <c r="B31" s="108"/>
    </row>
    <row r="32" spans="1:57" x14ac:dyDescent="0.25">
      <c r="A32" s="108"/>
      <c r="B32" s="108"/>
    </row>
    <row r="33" spans="1:2" x14ac:dyDescent="0.25">
      <c r="A33" s="108"/>
      <c r="B33" s="108"/>
    </row>
    <row r="34" spans="1:2" x14ac:dyDescent="0.25">
      <c r="A34" s="108"/>
      <c r="B34" s="108"/>
    </row>
    <row r="35" spans="1:2" x14ac:dyDescent="0.25">
      <c r="A35" s="108"/>
      <c r="B35" s="108"/>
    </row>
    <row r="36" spans="1:2" x14ac:dyDescent="0.25">
      <c r="A36" s="108"/>
      <c r="B36" s="108"/>
    </row>
    <row r="37" spans="1:2" x14ac:dyDescent="0.25">
      <c r="A37" s="108"/>
      <c r="B37" s="108"/>
    </row>
    <row r="38" spans="1:2" x14ac:dyDescent="0.25">
      <c r="A38" s="108"/>
      <c r="B38" s="108"/>
    </row>
    <row r="40" spans="1:2" x14ac:dyDescent="0.25">
      <c r="A40" s="44"/>
      <c r="B40" s="44"/>
    </row>
  </sheetData>
  <mergeCells count="25">
    <mergeCell ref="BI4:BM4"/>
    <mergeCell ref="BN4:BR4"/>
    <mergeCell ref="BD3:BH3"/>
    <mergeCell ref="BI3:BM3"/>
    <mergeCell ref="U4:Y4"/>
    <mergeCell ref="Z4:AD4"/>
    <mergeCell ref="AE4:AI4"/>
    <mergeCell ref="AJ4:AN4"/>
    <mergeCell ref="AO4:AS4"/>
    <mergeCell ref="AT4:AX4"/>
    <mergeCell ref="AY4:BC4"/>
    <mergeCell ref="BD4:BH4"/>
    <mergeCell ref="Z3:AD3"/>
    <mergeCell ref="AE3:AI3"/>
    <mergeCell ref="AJ3:AN3"/>
    <mergeCell ref="B6:T6"/>
    <mergeCell ref="AO3:AS3"/>
    <mergeCell ref="AT3:AX3"/>
    <mergeCell ref="AY3:BC3"/>
    <mergeCell ref="A2:Q2"/>
    <mergeCell ref="C3:F3"/>
    <mergeCell ref="G3:K3"/>
    <mergeCell ref="L3:O3"/>
    <mergeCell ref="P3:T3"/>
    <mergeCell ref="U3:Y3"/>
  </mergeCells>
  <pageMargins left="0.75" right="0.75" top="1" bottom="1" header="0.5" footer="0.5"/>
  <pageSetup paperSize="9" scale="67" fitToWidth="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BR40"/>
  <sheetViews>
    <sheetView zoomScale="87" zoomScaleNormal="87" zoomScaleSheetLayoutView="87" workbookViewId="0"/>
  </sheetViews>
  <sheetFormatPr defaultColWidth="11.6640625" defaultRowHeight="13.2" x14ac:dyDescent="0.25"/>
  <cols>
    <col min="1" max="1" width="35.33203125" style="55" customWidth="1"/>
    <col min="2" max="43" width="11.6640625" style="55" customWidth="1"/>
    <col min="44" max="45" width="11.6640625" style="56" customWidth="1"/>
    <col min="46" max="63" width="11.6640625" style="55" customWidth="1"/>
    <col min="64" max="65" width="11.6640625" style="56" customWidth="1"/>
    <col min="66" max="16384" width="11.6640625" style="55"/>
  </cols>
  <sheetData>
    <row r="1" spans="1:70" ht="21.75" customHeight="1" x14ac:dyDescent="0.25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53"/>
      <c r="X1" s="53"/>
      <c r="Y1" s="53"/>
    </row>
    <row r="2" spans="1:70" ht="21" customHeight="1" x14ac:dyDescent="0.25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AS2" s="57"/>
      <c r="AW2" s="56"/>
      <c r="AX2" s="57"/>
      <c r="BB2" s="56"/>
      <c r="BC2" s="57"/>
      <c r="BD2" s="42"/>
      <c r="BE2" s="42"/>
      <c r="BF2" s="43"/>
      <c r="BG2" s="14"/>
      <c r="BH2" s="46"/>
      <c r="BI2" s="42"/>
      <c r="BJ2" s="42"/>
      <c r="BK2" s="43"/>
      <c r="BL2" s="14"/>
      <c r="BM2" s="46"/>
      <c r="BN2" s="42"/>
      <c r="BO2" s="42"/>
      <c r="BP2" s="43"/>
      <c r="BQ2" s="14"/>
      <c r="BR2" s="46"/>
    </row>
    <row r="3" spans="1:70" s="42" customFormat="1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</row>
    <row r="4" spans="1:70" s="42" customFormat="1" ht="23.25" customHeight="1" x14ac:dyDescent="0.25">
      <c r="B4" s="111">
        <v>1996</v>
      </c>
      <c r="C4" s="111">
        <v>1997</v>
      </c>
      <c r="D4" s="111">
        <v>1998</v>
      </c>
      <c r="E4" s="111">
        <v>1999</v>
      </c>
      <c r="F4" s="111">
        <v>2000</v>
      </c>
      <c r="G4" s="111">
        <v>2001</v>
      </c>
      <c r="H4" s="111">
        <v>2002</v>
      </c>
      <c r="I4" s="111">
        <v>2003</v>
      </c>
      <c r="J4" s="111">
        <v>2004</v>
      </c>
      <c r="K4" s="111">
        <v>2005</v>
      </c>
      <c r="L4" s="111">
        <v>2006</v>
      </c>
      <c r="M4" s="111">
        <v>2007</v>
      </c>
      <c r="N4" s="111">
        <v>2008</v>
      </c>
      <c r="O4" s="111">
        <v>2009</v>
      </c>
      <c r="P4" s="111">
        <v>2010</v>
      </c>
      <c r="Q4" s="111">
        <v>2011</v>
      </c>
      <c r="R4" s="111">
        <v>2012</v>
      </c>
      <c r="S4" s="149">
        <v>2013</v>
      </c>
      <c r="T4" s="59"/>
      <c r="U4" s="59"/>
      <c r="V4" s="59"/>
      <c r="W4" s="59"/>
      <c r="X4" s="59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</row>
    <row r="5" spans="1:70" x14ac:dyDescent="0.25">
      <c r="O5" s="59"/>
      <c r="P5" s="59"/>
      <c r="Q5" s="59"/>
      <c r="R5" s="59"/>
      <c r="S5" s="59"/>
      <c r="T5" s="59"/>
      <c r="U5" s="59"/>
      <c r="V5" s="59"/>
      <c r="W5" s="59"/>
      <c r="X5" s="59"/>
      <c r="AW5" s="56"/>
      <c r="AX5" s="56"/>
      <c r="BB5" s="56"/>
      <c r="BC5" s="56"/>
      <c r="BD5" s="42"/>
      <c r="BE5" s="42"/>
      <c r="BF5" s="43"/>
      <c r="BG5" s="14"/>
      <c r="BH5" s="17"/>
      <c r="BI5" s="42"/>
      <c r="BJ5" s="42"/>
      <c r="BK5" s="43"/>
      <c r="BL5" s="14"/>
      <c r="BM5" s="17"/>
      <c r="BN5" s="42"/>
      <c r="BO5" s="42"/>
      <c r="BP5" s="43"/>
      <c r="BQ5" s="14"/>
      <c r="BR5" s="17"/>
    </row>
    <row r="6" spans="1:70" s="1" customFormat="1" ht="13.5" customHeight="1" x14ac:dyDescent="0.25">
      <c r="B6" s="164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5"/>
      <c r="S6" s="165"/>
      <c r="T6" s="111"/>
      <c r="U6" s="111"/>
      <c r="V6" s="111"/>
      <c r="W6" s="111"/>
      <c r="X6" s="48"/>
      <c r="Y6" s="111"/>
      <c r="Z6" s="111"/>
      <c r="AA6" s="111"/>
      <c r="AB6" s="111"/>
      <c r="AC6" s="48"/>
      <c r="AD6" s="111"/>
      <c r="AE6" s="111"/>
      <c r="AF6" s="111"/>
      <c r="AG6" s="111"/>
      <c r="AH6" s="48"/>
      <c r="AI6" s="111"/>
      <c r="AJ6" s="111"/>
      <c r="AK6" s="111"/>
      <c r="AL6" s="111"/>
      <c r="AM6" s="48"/>
      <c r="AN6" s="111"/>
      <c r="AO6" s="111"/>
      <c r="AP6" s="111"/>
      <c r="AQ6" s="111"/>
      <c r="AR6" s="48"/>
      <c r="AS6" s="111"/>
      <c r="AT6" s="111"/>
      <c r="AU6" s="111"/>
      <c r="AV6" s="111"/>
      <c r="AW6" s="48"/>
      <c r="AX6" s="111"/>
      <c r="AY6" s="111"/>
      <c r="AZ6" s="111"/>
      <c r="BA6" s="48"/>
      <c r="BB6" s="48"/>
      <c r="BC6" s="111"/>
      <c r="BD6" s="111"/>
      <c r="BE6" s="111"/>
      <c r="BF6" s="48"/>
      <c r="BG6" s="48"/>
      <c r="BH6" s="111"/>
      <c r="BI6" s="111"/>
      <c r="BJ6" s="111"/>
      <c r="BK6" s="48"/>
      <c r="BL6" s="48"/>
    </row>
    <row r="7" spans="1:70" ht="17.25" customHeight="1" x14ac:dyDescent="0.25">
      <c r="A7" s="143" t="s">
        <v>101</v>
      </c>
      <c r="B7" s="96">
        <v>103.25776227753865</v>
      </c>
      <c r="C7" s="96">
        <v>105.11984732451269</v>
      </c>
      <c r="D7" s="96">
        <v>107.60074635971722</v>
      </c>
      <c r="E7" s="96">
        <v>103.86594308018147</v>
      </c>
      <c r="F7" s="96">
        <v>104.49841470762362</v>
      </c>
      <c r="G7" s="96">
        <v>103.79471975687889</v>
      </c>
      <c r="H7" s="96">
        <v>102.0344579151341</v>
      </c>
      <c r="I7" s="96">
        <v>102.78488333984185</v>
      </c>
      <c r="J7" s="96">
        <v>102.73042977139801</v>
      </c>
      <c r="K7" s="96">
        <v>103.45475884866293</v>
      </c>
      <c r="L7" s="96">
        <v>103.36417473725325</v>
      </c>
      <c r="M7" s="96">
        <v>103.79609136361519</v>
      </c>
      <c r="N7" s="148">
        <v>105.67245319516394</v>
      </c>
      <c r="O7" s="123">
        <v>103.02530706244373</v>
      </c>
      <c r="P7" s="123">
        <v>101.14735938304551</v>
      </c>
      <c r="Q7" s="123">
        <v>102.19110159768572</v>
      </c>
      <c r="R7" s="123">
        <v>102.47668811350262</v>
      </c>
      <c r="S7" s="123">
        <v>101.22259787053112</v>
      </c>
      <c r="T7" s="61"/>
      <c r="U7" s="59"/>
      <c r="V7" s="59"/>
      <c r="W7" s="59"/>
      <c r="X7" s="59"/>
      <c r="Y7" s="61"/>
      <c r="Z7" s="62"/>
      <c r="AA7" s="62"/>
      <c r="AB7" s="62"/>
      <c r="AC7" s="62"/>
      <c r="AD7" s="63"/>
      <c r="AE7" s="62"/>
      <c r="AF7" s="62"/>
      <c r="AG7" s="62"/>
      <c r="AH7" s="62"/>
      <c r="AI7" s="63"/>
      <c r="AJ7" s="62"/>
      <c r="AK7" s="62"/>
      <c r="AL7" s="62"/>
      <c r="AM7" s="62"/>
      <c r="AN7" s="63"/>
      <c r="AO7" s="62"/>
      <c r="AP7" s="62"/>
      <c r="AQ7" s="62"/>
      <c r="AR7" s="64"/>
      <c r="AS7" s="65"/>
      <c r="AT7" s="62"/>
      <c r="AU7" s="62"/>
      <c r="AV7" s="62"/>
      <c r="AW7" s="62"/>
      <c r="AX7" s="63"/>
      <c r="AY7" s="62"/>
      <c r="AZ7" s="62"/>
      <c r="BA7" s="62"/>
      <c r="BB7" s="62"/>
      <c r="BC7" s="63"/>
      <c r="BD7" s="62"/>
      <c r="BE7" s="62"/>
      <c r="BF7" s="62"/>
      <c r="BG7" s="62"/>
      <c r="BH7" s="63"/>
      <c r="BI7" s="62"/>
      <c r="BJ7" s="62"/>
      <c r="BK7" s="62"/>
      <c r="BL7" s="64"/>
      <c r="BM7" s="63"/>
      <c r="BN7" s="62"/>
      <c r="BO7" s="62"/>
      <c r="BP7" s="62"/>
      <c r="BQ7" s="66"/>
      <c r="BR7" s="67"/>
    </row>
    <row r="8" spans="1:70" ht="17.25" customHeight="1" x14ac:dyDescent="0.25">
      <c r="A8" s="143" t="s">
        <v>79</v>
      </c>
      <c r="B8" s="96">
        <v>103.71015943399999</v>
      </c>
      <c r="C8" s="96">
        <v>104.55010050000001</v>
      </c>
      <c r="D8" s="96">
        <v>106.24989999999998</v>
      </c>
      <c r="E8" s="96">
        <v>103.71990351728388</v>
      </c>
      <c r="F8" s="96">
        <v>105.2341779680747</v>
      </c>
      <c r="G8" s="96">
        <v>104.65164164916428</v>
      </c>
      <c r="H8" s="96">
        <v>102.34385482897126</v>
      </c>
      <c r="I8" s="96">
        <v>102.23727087926575</v>
      </c>
      <c r="J8" s="96">
        <v>102.11419221732925</v>
      </c>
      <c r="K8" s="96">
        <v>103.32147463799129</v>
      </c>
      <c r="L8" s="96">
        <v>103.34281996901551</v>
      </c>
      <c r="M8" s="96">
        <v>102.95092309680831</v>
      </c>
      <c r="N8" s="148">
        <v>105.65267131911628</v>
      </c>
      <c r="O8" s="123">
        <v>103.22809105589796</v>
      </c>
      <c r="P8" s="123">
        <v>101.56975699511139</v>
      </c>
      <c r="Q8" s="123">
        <v>102.39965983843304</v>
      </c>
      <c r="R8" s="123">
        <v>103.26393228606024</v>
      </c>
      <c r="S8" s="123">
        <v>101.90847751315334</v>
      </c>
      <c r="T8" s="61"/>
      <c r="U8" s="59"/>
      <c r="V8" s="59"/>
      <c r="W8" s="59"/>
      <c r="X8" s="59"/>
      <c r="Y8" s="61"/>
      <c r="Z8" s="62"/>
      <c r="AA8" s="62"/>
      <c r="AB8" s="62"/>
      <c r="AC8" s="62"/>
      <c r="AD8" s="63"/>
      <c r="AE8" s="62"/>
      <c r="AF8" s="62"/>
      <c r="AG8" s="62"/>
      <c r="AH8" s="62"/>
      <c r="AI8" s="63"/>
      <c r="AJ8" s="62"/>
      <c r="AK8" s="62"/>
      <c r="AL8" s="62"/>
      <c r="AM8" s="62"/>
      <c r="AN8" s="63"/>
      <c r="AO8" s="62"/>
      <c r="AP8" s="62"/>
      <c r="AQ8" s="62"/>
      <c r="AR8" s="64"/>
      <c r="AS8" s="65"/>
      <c r="AT8" s="62"/>
      <c r="AU8" s="62"/>
      <c r="AV8" s="62"/>
      <c r="AW8" s="62"/>
      <c r="AX8" s="63"/>
      <c r="AY8" s="62"/>
      <c r="AZ8" s="62"/>
      <c r="BA8" s="62"/>
      <c r="BB8" s="62"/>
      <c r="BC8" s="63"/>
      <c r="BD8" s="62"/>
      <c r="BE8" s="62"/>
      <c r="BF8" s="62"/>
      <c r="BG8" s="62"/>
      <c r="BH8" s="63"/>
      <c r="BI8" s="62"/>
      <c r="BJ8" s="62"/>
      <c r="BK8" s="62"/>
      <c r="BL8" s="64"/>
      <c r="BM8" s="63"/>
      <c r="BN8" s="62"/>
      <c r="BO8" s="62"/>
      <c r="BP8" s="62"/>
      <c r="BQ8" s="66"/>
      <c r="BR8" s="67"/>
    </row>
    <row r="9" spans="1:70" ht="17.25" customHeight="1" x14ac:dyDescent="0.25">
      <c r="A9" s="143" t="s">
        <v>81</v>
      </c>
      <c r="B9" s="96">
        <v>101.97917682928097</v>
      </c>
      <c r="C9" s="96">
        <v>106.505277952352</v>
      </c>
      <c r="D9" s="96">
        <v>111.23488859837785</v>
      </c>
      <c r="E9" s="96">
        <v>103.9910293989488</v>
      </c>
      <c r="F9" s="96">
        <v>101.80838459591151</v>
      </c>
      <c r="G9" s="96">
        <v>101.11328885256941</v>
      </c>
      <c r="H9" s="96">
        <v>101.30430913540476</v>
      </c>
      <c r="I9" s="96">
        <v>104.57577696461911</v>
      </c>
      <c r="J9" s="96">
        <v>104.80726194760726</v>
      </c>
      <c r="K9" s="96">
        <v>103.93331290009571</v>
      </c>
      <c r="L9" s="96">
        <v>103.29792906431648</v>
      </c>
      <c r="M9" s="96">
        <v>106.52404092940289</v>
      </c>
      <c r="N9" s="148">
        <v>105.92247879334255</v>
      </c>
      <c r="O9" s="123">
        <v>102.34925380450754</v>
      </c>
      <c r="P9" s="123">
        <v>100.0045415466781</v>
      </c>
      <c r="Q9" s="123">
        <v>101.63029895977303</v>
      </c>
      <c r="R9" s="123">
        <v>100.29440763396946</v>
      </c>
      <c r="S9" s="123">
        <v>99.332477612403693</v>
      </c>
      <c r="T9" s="65"/>
      <c r="U9" s="62"/>
      <c r="V9" s="62"/>
      <c r="W9" s="62"/>
      <c r="X9" s="62"/>
      <c r="Y9" s="65"/>
      <c r="Z9" s="62"/>
      <c r="AA9" s="62"/>
      <c r="AB9" s="62"/>
      <c r="AC9" s="62"/>
      <c r="AD9" s="63"/>
      <c r="AE9" s="62"/>
      <c r="AF9" s="62"/>
      <c r="AG9" s="62"/>
      <c r="AH9" s="62"/>
      <c r="AI9" s="63"/>
      <c r="AJ9" s="62"/>
      <c r="AK9" s="62"/>
      <c r="AL9" s="62"/>
      <c r="AM9" s="62"/>
      <c r="AN9" s="63"/>
      <c r="AO9" s="62"/>
      <c r="AP9" s="62"/>
      <c r="AQ9" s="62"/>
      <c r="AR9" s="64"/>
      <c r="AS9" s="65"/>
      <c r="AT9" s="62"/>
      <c r="AU9" s="62"/>
      <c r="AV9" s="62"/>
      <c r="AW9" s="62"/>
      <c r="AX9" s="63"/>
      <c r="AY9" s="62"/>
      <c r="AZ9" s="68"/>
      <c r="BA9" s="68"/>
      <c r="BB9" s="68"/>
      <c r="BC9" s="69"/>
      <c r="BD9" s="62"/>
      <c r="BE9" s="62"/>
      <c r="BF9" s="62"/>
      <c r="BG9" s="62"/>
      <c r="BH9" s="62"/>
      <c r="BI9" s="62"/>
      <c r="BJ9" s="64"/>
      <c r="BK9" s="62"/>
      <c r="BL9" s="64"/>
      <c r="BM9" s="64"/>
      <c r="BN9" s="62"/>
      <c r="BO9" s="62"/>
      <c r="BP9" s="62"/>
      <c r="BQ9" s="66"/>
      <c r="BR9" s="66"/>
    </row>
    <row r="10" spans="1:70" ht="17.25" customHeight="1" x14ac:dyDescent="0.25">
      <c r="A10" s="143" t="s">
        <v>84</v>
      </c>
      <c r="B10" s="96">
        <v>104.29488506675928</v>
      </c>
      <c r="C10" s="96">
        <v>107.29755207215284</v>
      </c>
      <c r="D10" s="96">
        <v>104.59498704412051</v>
      </c>
      <c r="E10" s="96">
        <v>107.24089099149757</v>
      </c>
      <c r="F10" s="96">
        <v>105.08356374911256</v>
      </c>
      <c r="G10" s="96">
        <v>103.94730580028393</v>
      </c>
      <c r="H10" s="96">
        <v>104.07616575751302</v>
      </c>
      <c r="I10" s="96">
        <v>103.11030146198286</v>
      </c>
      <c r="J10" s="96">
        <v>102.00060353030015</v>
      </c>
      <c r="K10" s="96">
        <v>102.58820729867621</v>
      </c>
      <c r="L10" s="96">
        <v>103.5661821494414</v>
      </c>
      <c r="M10" s="96">
        <v>103.07932116206102</v>
      </c>
      <c r="N10" s="148">
        <v>103.8815259808726</v>
      </c>
      <c r="O10" s="123">
        <v>99.691602086436944</v>
      </c>
      <c r="P10" s="123">
        <v>98.625493931364701</v>
      </c>
      <c r="Q10" s="123">
        <v>99.412710961990058</v>
      </c>
      <c r="R10" s="123">
        <v>99.215816903537046</v>
      </c>
      <c r="S10" s="123">
        <v>99.264062260068442</v>
      </c>
      <c r="T10" s="60"/>
      <c r="U10" s="60"/>
      <c r="V10" s="60"/>
      <c r="W10" s="60"/>
      <c r="X10" s="60"/>
      <c r="Y10" s="60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5"/>
      <c r="AS10" s="65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12"/>
      <c r="BR10" s="12"/>
    </row>
    <row r="11" spans="1:70" ht="17.25" customHeight="1" x14ac:dyDescent="0.25">
      <c r="A11" s="143" t="s">
        <v>87</v>
      </c>
      <c r="B11" s="96">
        <v>104.74379698206482</v>
      </c>
      <c r="C11" s="96">
        <v>108.94897445343734</v>
      </c>
      <c r="D11" s="96">
        <v>104.04333267637989</v>
      </c>
      <c r="E11" s="96">
        <v>104.64390874736725</v>
      </c>
      <c r="F11" s="96">
        <v>109.5931308501186</v>
      </c>
      <c r="G11" s="96">
        <v>103.66726475705323</v>
      </c>
      <c r="H11" s="96">
        <v>101.3233093862785</v>
      </c>
      <c r="I11" s="96">
        <v>102.34197618246841</v>
      </c>
      <c r="J11" s="96">
        <v>103.35775134875995</v>
      </c>
      <c r="K11" s="96">
        <v>102.52205762037481</v>
      </c>
      <c r="L11" s="96">
        <v>104.15456716056207</v>
      </c>
      <c r="M11" s="96">
        <v>104.05081022068647</v>
      </c>
      <c r="N11" s="148">
        <v>105.59066033666289</v>
      </c>
      <c r="O11" s="123">
        <v>99.447850753808112</v>
      </c>
      <c r="P11" s="123">
        <v>102.05044149771238</v>
      </c>
      <c r="Q11" s="123">
        <v>106.16628269150026</v>
      </c>
      <c r="R11" s="123">
        <v>102.38138471079745</v>
      </c>
      <c r="S11" s="123">
        <v>100.09746893292662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2"/>
      <c r="BL11" s="16"/>
      <c r="BM11" s="16"/>
      <c r="BN11" s="71"/>
      <c r="BO11" s="71"/>
      <c r="BP11" s="72"/>
      <c r="BQ11" s="73"/>
      <c r="BR11" s="73"/>
    </row>
    <row r="12" spans="1:70" ht="17.25" customHeight="1" x14ac:dyDescent="0.25">
      <c r="A12" s="143" t="s">
        <v>90</v>
      </c>
      <c r="B12" s="96">
        <v>103.62417365349094</v>
      </c>
      <c r="C12" s="96">
        <v>104.90633000850838</v>
      </c>
      <c r="D12" s="96">
        <v>101.35871417924294</v>
      </c>
      <c r="E12" s="96">
        <v>106.82998719959645</v>
      </c>
      <c r="F12" s="96">
        <v>109.68478738857053</v>
      </c>
      <c r="G12" s="96">
        <v>102.79816023513726</v>
      </c>
      <c r="H12" s="96">
        <v>99.511855892500122</v>
      </c>
      <c r="I12" s="96">
        <v>99.989432880826769</v>
      </c>
      <c r="J12" s="96">
        <v>100.70683042008619</v>
      </c>
      <c r="K12" s="96">
        <v>102.24867184694546</v>
      </c>
      <c r="L12" s="96">
        <v>102.81152703956542</v>
      </c>
      <c r="M12" s="96">
        <v>102.88922736545378</v>
      </c>
      <c r="N12" s="148">
        <v>104.32641110953786</v>
      </c>
      <c r="O12" s="123">
        <v>98.293271373842444</v>
      </c>
      <c r="P12" s="123">
        <v>101.41640276072619</v>
      </c>
      <c r="Q12" s="123">
        <v>105.94231464492849</v>
      </c>
      <c r="R12" s="123">
        <v>103.00158960328937</v>
      </c>
      <c r="S12" s="123">
        <v>100.1726549669954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71"/>
      <c r="AS12" s="71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74"/>
      <c r="BE12" s="74"/>
      <c r="BF12" s="68"/>
      <c r="BG12" s="68"/>
      <c r="BH12" s="68"/>
      <c r="BI12" s="74"/>
      <c r="BJ12" s="75"/>
      <c r="BK12" s="72"/>
      <c r="BL12" s="16"/>
      <c r="BM12" s="16"/>
      <c r="BN12" s="74"/>
      <c r="BO12" s="75"/>
      <c r="BP12" s="72"/>
      <c r="BQ12" s="73"/>
      <c r="BR12" s="73"/>
    </row>
    <row r="13" spans="1:70" ht="17.25" customHeight="1" x14ac:dyDescent="0.25">
      <c r="A13" s="14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48"/>
      <c r="O13" s="123"/>
      <c r="P13" s="123"/>
      <c r="Q13" s="123"/>
      <c r="R13" s="123"/>
      <c r="S13" s="123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76"/>
      <c r="AS13" s="76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74"/>
      <c r="BE13" s="74"/>
      <c r="BF13" s="68"/>
      <c r="BG13" s="68"/>
      <c r="BH13" s="68"/>
      <c r="BI13" s="74"/>
      <c r="BJ13" s="75"/>
      <c r="BK13" s="72"/>
      <c r="BL13" s="16"/>
      <c r="BM13" s="16"/>
      <c r="BN13" s="74"/>
      <c r="BO13" s="75"/>
      <c r="BP13" s="72"/>
      <c r="BQ13" s="73"/>
      <c r="BR13" s="73"/>
    </row>
    <row r="14" spans="1:70" s="53" customFormat="1" ht="17.25" customHeight="1" x14ac:dyDescent="0.25">
      <c r="A14" s="82" t="s">
        <v>75</v>
      </c>
      <c r="B14" s="153">
        <v>103.78100451474748</v>
      </c>
      <c r="C14" s="153">
        <v>106.9496880545891</v>
      </c>
      <c r="D14" s="153">
        <v>108.25572411661355</v>
      </c>
      <c r="E14" s="153">
        <v>103.74412262061274</v>
      </c>
      <c r="F14" s="153">
        <v>104.43476449169249</v>
      </c>
      <c r="G14" s="153">
        <v>104.20513698056899</v>
      </c>
      <c r="H14" s="153">
        <v>103.48049160745975</v>
      </c>
      <c r="I14" s="153">
        <v>104.0493523199209</v>
      </c>
      <c r="J14" s="153">
        <v>103.72215735769517</v>
      </c>
      <c r="K14" s="153">
        <v>103.39521760092187</v>
      </c>
      <c r="L14" s="153">
        <v>103.99705923433757</v>
      </c>
      <c r="M14" s="153">
        <v>104.10500945755787</v>
      </c>
      <c r="N14" s="154">
        <v>105.70251746337311</v>
      </c>
      <c r="O14" s="121">
        <v>102.78034209674389</v>
      </c>
      <c r="P14" s="121">
        <v>100.83154973363071</v>
      </c>
      <c r="Q14" s="121">
        <v>101.67190900849086</v>
      </c>
      <c r="R14" s="121">
        <v>101.58127919666479</v>
      </c>
      <c r="S14" s="121">
        <v>100.80478691879303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155"/>
      <c r="BE14" s="155"/>
      <c r="BF14" s="69"/>
      <c r="BG14" s="69"/>
      <c r="BH14" s="69"/>
      <c r="BI14" s="155"/>
      <c r="BJ14" s="155"/>
      <c r="BK14" s="156"/>
      <c r="BL14" s="69"/>
      <c r="BM14" s="69"/>
      <c r="BN14" s="155"/>
      <c r="BO14" s="155"/>
      <c r="BP14" s="156"/>
    </row>
    <row r="15" spans="1:70" x14ac:dyDescent="0.25">
      <c r="A15" s="58"/>
      <c r="B15" s="62"/>
      <c r="C15" s="62"/>
      <c r="D15" s="62"/>
      <c r="E15" s="62"/>
      <c r="F15" s="63"/>
      <c r="G15" s="62"/>
      <c r="H15" s="62"/>
      <c r="I15" s="62"/>
      <c r="J15" s="62"/>
      <c r="K15" s="63"/>
      <c r="L15" s="59"/>
      <c r="M15" s="62"/>
      <c r="N15" s="62"/>
      <c r="O15" s="63"/>
      <c r="P15" s="62"/>
      <c r="Q15" s="62"/>
      <c r="R15" s="62"/>
      <c r="S15" s="62"/>
      <c r="T15" s="63"/>
      <c r="U15" s="62"/>
      <c r="V15" s="62"/>
      <c r="W15" s="62"/>
      <c r="X15" s="62"/>
      <c r="Y15" s="63"/>
      <c r="Z15" s="62"/>
      <c r="AA15" s="62"/>
      <c r="AB15" s="62"/>
      <c r="AC15" s="62"/>
      <c r="AD15" s="63"/>
      <c r="AE15" s="62"/>
      <c r="AF15" s="62"/>
      <c r="AG15" s="62"/>
      <c r="AH15" s="62"/>
      <c r="AI15" s="63"/>
      <c r="AJ15" s="62"/>
      <c r="AK15" s="62"/>
      <c r="AL15" s="62"/>
      <c r="AM15" s="62"/>
      <c r="AN15" s="63"/>
      <c r="AO15" s="62"/>
      <c r="AP15" s="62"/>
      <c r="AQ15" s="62"/>
      <c r="AR15" s="64"/>
      <c r="AS15" s="63"/>
      <c r="AT15" s="62"/>
      <c r="AU15" s="62"/>
      <c r="AV15" s="62"/>
      <c r="AW15" s="62"/>
      <c r="AX15" s="63"/>
      <c r="AY15" s="62"/>
      <c r="AZ15" s="62"/>
      <c r="BA15" s="62"/>
      <c r="BB15" s="62"/>
      <c r="BC15" s="63"/>
      <c r="BD15" s="62"/>
      <c r="BE15" s="62"/>
      <c r="BF15" s="62"/>
      <c r="BG15" s="62"/>
      <c r="BH15" s="63"/>
      <c r="BI15" s="62"/>
      <c r="BJ15" s="64"/>
      <c r="BK15" s="77"/>
      <c r="BL15" s="77"/>
      <c r="BM15" s="63"/>
      <c r="BN15" s="62"/>
      <c r="BO15" s="64"/>
      <c r="BP15" s="77"/>
      <c r="BQ15" s="78"/>
      <c r="BR15" s="67"/>
    </row>
    <row r="16" spans="1:70" x14ac:dyDescent="0.25">
      <c r="A16" s="58"/>
      <c r="B16" s="62"/>
      <c r="C16" s="62"/>
      <c r="D16" s="62"/>
      <c r="E16" s="62"/>
      <c r="F16" s="63"/>
      <c r="G16" s="62"/>
      <c r="H16" s="62"/>
      <c r="I16" s="62"/>
      <c r="J16" s="62"/>
      <c r="K16" s="63"/>
      <c r="L16" s="59"/>
      <c r="M16" s="62"/>
      <c r="N16" s="62"/>
      <c r="O16" s="63"/>
      <c r="P16" s="62"/>
      <c r="Q16" s="62"/>
      <c r="R16" s="62"/>
      <c r="S16" s="62"/>
      <c r="T16" s="63"/>
      <c r="U16" s="62"/>
      <c r="V16" s="62"/>
      <c r="W16" s="62"/>
      <c r="X16" s="62"/>
      <c r="Y16" s="63"/>
      <c r="Z16" s="62"/>
      <c r="AA16" s="62"/>
      <c r="AB16" s="62"/>
      <c r="AC16" s="62"/>
      <c r="AD16" s="63"/>
      <c r="AE16" s="62"/>
      <c r="AF16" s="62"/>
      <c r="AG16" s="62"/>
      <c r="AH16" s="62"/>
      <c r="AI16" s="63"/>
      <c r="AJ16" s="62"/>
      <c r="AK16" s="62"/>
      <c r="AL16" s="62"/>
      <c r="AM16" s="62"/>
      <c r="AN16" s="63"/>
      <c r="AO16" s="62"/>
      <c r="AP16" s="62"/>
      <c r="AQ16" s="62"/>
      <c r="AR16" s="64"/>
      <c r="AS16" s="63"/>
      <c r="AT16" s="62"/>
      <c r="AU16" s="62"/>
      <c r="AV16" s="62"/>
      <c r="AW16" s="62"/>
      <c r="AX16" s="63"/>
      <c r="AY16" s="62"/>
      <c r="AZ16" s="62"/>
      <c r="BA16" s="62"/>
      <c r="BB16" s="62"/>
      <c r="BC16" s="63"/>
      <c r="BD16" s="62"/>
      <c r="BE16" s="62"/>
      <c r="BF16" s="62"/>
      <c r="BG16" s="62"/>
      <c r="BH16" s="63"/>
      <c r="BI16" s="62"/>
      <c r="BJ16" s="64"/>
      <c r="BK16" s="77"/>
      <c r="BL16" s="77"/>
      <c r="BM16" s="63"/>
      <c r="BN16" s="62"/>
      <c r="BO16" s="64"/>
      <c r="BP16" s="77"/>
      <c r="BQ16" s="78"/>
      <c r="BR16" s="67"/>
    </row>
    <row r="17" spans="1:70" x14ac:dyDescent="0.25">
      <c r="A17" s="58"/>
      <c r="B17" s="62"/>
      <c r="C17" s="62"/>
      <c r="D17" s="62"/>
      <c r="E17" s="62"/>
      <c r="F17" s="63"/>
      <c r="G17" s="62"/>
      <c r="H17" s="62"/>
      <c r="I17" s="62"/>
      <c r="J17" s="62"/>
      <c r="K17" s="63"/>
      <c r="L17" s="59"/>
      <c r="M17" s="62"/>
      <c r="N17" s="62"/>
      <c r="O17" s="63"/>
      <c r="P17" s="62"/>
      <c r="Q17" s="62"/>
      <c r="R17" s="62"/>
      <c r="S17" s="62"/>
      <c r="T17" s="63"/>
      <c r="U17" s="62"/>
      <c r="V17" s="62"/>
      <c r="W17" s="62"/>
      <c r="X17" s="62"/>
      <c r="Y17" s="63"/>
      <c r="Z17" s="62"/>
      <c r="AA17" s="62"/>
      <c r="AB17" s="62"/>
      <c r="AC17" s="62"/>
      <c r="AD17" s="63"/>
      <c r="AE17" s="62"/>
      <c r="AF17" s="62"/>
      <c r="AG17" s="62"/>
      <c r="AH17" s="62"/>
      <c r="AI17" s="63"/>
      <c r="AJ17" s="62"/>
      <c r="AK17" s="62"/>
      <c r="AL17" s="62"/>
      <c r="AM17" s="62"/>
      <c r="AN17" s="63"/>
      <c r="AO17" s="62"/>
      <c r="AP17" s="62"/>
      <c r="AQ17" s="62"/>
      <c r="AR17" s="64"/>
      <c r="AS17" s="63"/>
      <c r="AT17" s="62"/>
      <c r="AU17" s="62"/>
      <c r="AV17" s="62"/>
      <c r="AW17" s="62"/>
      <c r="AX17" s="63"/>
      <c r="AY17" s="62"/>
      <c r="AZ17" s="62"/>
      <c r="BA17" s="62"/>
      <c r="BB17" s="62"/>
      <c r="BC17" s="63"/>
      <c r="BD17" s="62"/>
      <c r="BE17" s="62"/>
      <c r="BF17" s="62"/>
      <c r="BG17" s="62"/>
      <c r="BH17" s="63"/>
      <c r="BI17" s="62"/>
      <c r="BJ17" s="64"/>
      <c r="BK17" s="77"/>
      <c r="BL17" s="77"/>
      <c r="BM17" s="63"/>
      <c r="BN17" s="62"/>
      <c r="BO17" s="64"/>
      <c r="BP17" s="77"/>
      <c r="BQ17" s="78"/>
      <c r="BR17" s="67"/>
    </row>
    <row r="18" spans="1:70" x14ac:dyDescent="0.25">
      <c r="A18" s="58"/>
      <c r="B18" s="62"/>
      <c r="C18" s="62"/>
      <c r="D18" s="62"/>
      <c r="E18" s="62"/>
      <c r="F18" s="63"/>
      <c r="G18" s="62"/>
      <c r="H18" s="62"/>
      <c r="I18" s="62"/>
      <c r="J18" s="62"/>
      <c r="K18" s="63"/>
      <c r="L18" s="59"/>
      <c r="M18" s="62"/>
      <c r="N18" s="62"/>
      <c r="O18" s="63"/>
      <c r="P18" s="62"/>
      <c r="Q18" s="62"/>
      <c r="R18" s="62"/>
      <c r="S18" s="62"/>
      <c r="T18" s="63"/>
      <c r="U18" s="62"/>
      <c r="V18" s="62"/>
      <c r="W18" s="62"/>
      <c r="X18" s="62"/>
      <c r="Y18" s="63"/>
      <c r="Z18" s="62"/>
      <c r="AA18" s="62"/>
      <c r="AB18" s="62"/>
      <c r="AC18" s="62"/>
      <c r="AD18" s="63"/>
      <c r="AE18" s="62"/>
      <c r="AF18" s="62"/>
      <c r="AG18" s="62"/>
      <c r="AH18" s="62"/>
      <c r="AI18" s="63"/>
      <c r="AJ18" s="62"/>
      <c r="AK18" s="62"/>
      <c r="AL18" s="62"/>
      <c r="AM18" s="62"/>
      <c r="AN18" s="63"/>
      <c r="AO18" s="62"/>
      <c r="AP18" s="62"/>
      <c r="AQ18" s="62"/>
      <c r="AR18" s="64"/>
      <c r="AS18" s="63"/>
      <c r="AT18" s="62"/>
      <c r="AU18" s="62"/>
      <c r="AV18" s="62"/>
      <c r="AW18" s="62"/>
      <c r="AX18" s="63"/>
      <c r="AY18" s="62"/>
      <c r="AZ18" s="62"/>
      <c r="BA18" s="62"/>
      <c r="BB18" s="62"/>
      <c r="BC18" s="63"/>
      <c r="BD18" s="62"/>
      <c r="BE18" s="62"/>
      <c r="BF18" s="62"/>
      <c r="BG18" s="62"/>
      <c r="BH18" s="63"/>
      <c r="BI18" s="62"/>
      <c r="BJ18" s="64"/>
      <c r="BK18" s="77"/>
      <c r="BL18" s="77"/>
      <c r="BM18" s="63"/>
      <c r="BN18" s="62"/>
      <c r="BO18" s="64"/>
      <c r="BP18" s="77"/>
      <c r="BQ18" s="78"/>
      <c r="BR18" s="67"/>
    </row>
    <row r="19" spans="1:70" x14ac:dyDescent="0.25">
      <c r="A19" s="58"/>
      <c r="B19" s="62"/>
      <c r="C19" s="62"/>
      <c r="D19" s="62"/>
      <c r="E19" s="62"/>
      <c r="F19" s="63"/>
      <c r="G19" s="62"/>
      <c r="H19" s="62"/>
      <c r="I19" s="62"/>
      <c r="J19" s="62"/>
      <c r="K19" s="63"/>
      <c r="L19" s="59"/>
      <c r="M19" s="62"/>
      <c r="N19" s="62"/>
      <c r="O19" s="63"/>
      <c r="P19" s="62"/>
      <c r="Q19" s="62"/>
      <c r="R19" s="62"/>
      <c r="S19" s="62"/>
      <c r="T19" s="63"/>
      <c r="U19" s="62"/>
      <c r="V19" s="62"/>
      <c r="W19" s="62"/>
      <c r="X19" s="62"/>
      <c r="Y19" s="63"/>
      <c r="Z19" s="62"/>
      <c r="AA19" s="62"/>
      <c r="AB19" s="62"/>
      <c r="AC19" s="62"/>
      <c r="AD19" s="63"/>
      <c r="AE19" s="62"/>
      <c r="AF19" s="62"/>
      <c r="AG19" s="62"/>
      <c r="AH19" s="62"/>
      <c r="AI19" s="63"/>
      <c r="AJ19" s="62"/>
      <c r="AK19" s="62"/>
      <c r="AL19" s="62"/>
      <c r="AM19" s="62"/>
      <c r="AN19" s="63"/>
      <c r="AO19" s="62"/>
      <c r="AP19" s="62"/>
      <c r="AQ19" s="62"/>
      <c r="AR19" s="64"/>
      <c r="AS19" s="63"/>
      <c r="AT19" s="62"/>
      <c r="AU19" s="62"/>
      <c r="AV19" s="62"/>
      <c r="AW19" s="62"/>
      <c r="AX19" s="63"/>
      <c r="AY19" s="62"/>
      <c r="AZ19" s="62"/>
      <c r="BA19" s="62"/>
      <c r="BB19" s="62"/>
      <c r="BC19" s="63"/>
      <c r="BD19" s="62"/>
      <c r="BE19" s="62"/>
      <c r="BF19" s="62"/>
      <c r="BG19" s="62"/>
      <c r="BH19" s="63"/>
      <c r="BI19" s="62"/>
      <c r="BJ19" s="64"/>
      <c r="BK19" s="77"/>
      <c r="BL19" s="77"/>
      <c r="BM19" s="63"/>
      <c r="BN19" s="62"/>
      <c r="BO19" s="64"/>
      <c r="BP19" s="77"/>
      <c r="BQ19" s="78"/>
      <c r="BR19" s="67"/>
    </row>
    <row r="20" spans="1:70" x14ac:dyDescent="0.25">
      <c r="A20" s="58"/>
      <c r="B20" s="62"/>
      <c r="C20" s="62"/>
      <c r="D20" s="62"/>
      <c r="E20" s="62"/>
      <c r="F20" s="63"/>
      <c r="G20" s="62"/>
      <c r="H20" s="62"/>
      <c r="I20" s="62"/>
      <c r="J20" s="62"/>
      <c r="K20" s="63"/>
      <c r="L20" s="59"/>
      <c r="M20" s="62"/>
      <c r="N20" s="62"/>
      <c r="O20" s="63"/>
      <c r="P20" s="62"/>
      <c r="Q20" s="62"/>
      <c r="R20" s="62"/>
      <c r="S20" s="62"/>
      <c r="T20" s="63"/>
      <c r="U20" s="62"/>
      <c r="V20" s="62"/>
      <c r="W20" s="62"/>
      <c r="X20" s="62"/>
      <c r="Y20" s="63"/>
      <c r="Z20" s="62"/>
      <c r="AA20" s="62"/>
      <c r="AB20" s="62"/>
      <c r="AC20" s="62"/>
      <c r="AD20" s="63"/>
      <c r="AE20" s="62"/>
      <c r="AF20" s="62"/>
      <c r="AG20" s="62"/>
      <c r="AH20" s="62"/>
      <c r="AI20" s="63"/>
      <c r="AJ20" s="62"/>
      <c r="AK20" s="62"/>
      <c r="AL20" s="62"/>
      <c r="AM20" s="62"/>
      <c r="AN20" s="63"/>
      <c r="AO20" s="62"/>
      <c r="AP20" s="62"/>
      <c r="AQ20" s="62"/>
      <c r="AR20" s="64"/>
      <c r="AS20" s="63"/>
      <c r="AT20" s="62"/>
      <c r="AU20" s="62"/>
      <c r="AV20" s="62"/>
      <c r="AW20" s="62"/>
      <c r="AX20" s="63"/>
      <c r="AY20" s="62"/>
      <c r="AZ20" s="62"/>
      <c r="BA20" s="62"/>
      <c r="BB20" s="62"/>
      <c r="BC20" s="63"/>
      <c r="BD20" s="62"/>
      <c r="BE20" s="62"/>
      <c r="BF20" s="62"/>
      <c r="BG20" s="62"/>
      <c r="BH20" s="63"/>
      <c r="BI20" s="62"/>
      <c r="BJ20" s="64"/>
      <c r="BK20" s="77"/>
      <c r="BL20" s="77"/>
      <c r="BM20" s="63"/>
      <c r="BN20" s="62"/>
      <c r="BO20" s="64"/>
      <c r="BP20" s="77"/>
      <c r="BQ20" s="78"/>
      <c r="BR20" s="67"/>
    </row>
    <row r="21" spans="1:70" x14ac:dyDescent="0.2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2"/>
      <c r="V21" s="62"/>
      <c r="W21" s="62"/>
      <c r="X21" s="62"/>
      <c r="Y21" s="63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71"/>
      <c r="AS21" s="71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2"/>
      <c r="BE21" s="62"/>
      <c r="BF21" s="62"/>
      <c r="BG21" s="62"/>
      <c r="BH21" s="62"/>
      <c r="BI21" s="62"/>
      <c r="BJ21" s="64"/>
      <c r="BK21" s="77"/>
      <c r="BL21" s="77"/>
      <c r="BM21" s="77"/>
      <c r="BN21" s="62"/>
      <c r="BO21" s="62"/>
      <c r="BP21" s="77"/>
      <c r="BQ21" s="78"/>
      <c r="BR21" s="78"/>
    </row>
    <row r="22" spans="1:70" x14ac:dyDescent="0.25">
      <c r="A22" s="8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2"/>
      <c r="Q22" s="62"/>
      <c r="R22" s="62"/>
      <c r="S22" s="62"/>
      <c r="T22" s="63"/>
      <c r="U22" s="62"/>
      <c r="V22" s="62"/>
      <c r="W22" s="62"/>
      <c r="X22" s="62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70"/>
      <c r="BE22" s="70"/>
      <c r="BF22" s="70"/>
      <c r="BG22" s="70"/>
      <c r="BH22" s="70"/>
      <c r="BI22" s="70"/>
      <c r="BJ22" s="79"/>
      <c r="BK22" s="70"/>
      <c r="BL22" s="70"/>
      <c r="BM22" s="70"/>
      <c r="BN22" s="70"/>
      <c r="BO22" s="79"/>
      <c r="BP22" s="70"/>
      <c r="BQ22" s="12"/>
      <c r="BR22" s="12"/>
    </row>
    <row r="23" spans="1:70" x14ac:dyDescent="0.25">
      <c r="L23" s="84"/>
      <c r="BJ23" s="56"/>
      <c r="BO23" s="56"/>
      <c r="BQ23" s="56"/>
      <c r="BR23" s="56"/>
    </row>
    <row r="24" spans="1:70" x14ac:dyDescent="0.25">
      <c r="L24" s="84"/>
      <c r="BJ24" s="56"/>
    </row>
    <row r="25" spans="1:70" x14ac:dyDescent="0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1:70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1:70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1:70" x14ac:dyDescent="0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70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70" x14ac:dyDescent="0.2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70" x14ac:dyDescent="0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70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2:25" x14ac:dyDescent="0.25">
      <c r="L33" s="84"/>
    </row>
    <row r="34" spans="12:25" x14ac:dyDescent="0.25">
      <c r="L34" s="84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2:25" x14ac:dyDescent="0.25">
      <c r="L35" s="84"/>
    </row>
    <row r="36" spans="12:25" x14ac:dyDescent="0.25">
      <c r="L36" s="66"/>
    </row>
    <row r="37" spans="12:25" x14ac:dyDescent="0.25">
      <c r="L37" s="84"/>
    </row>
    <row r="38" spans="12:25" x14ac:dyDescent="0.25">
      <c r="L38" s="84"/>
    </row>
    <row r="39" spans="12:25" x14ac:dyDescent="0.25">
      <c r="L39" s="84"/>
    </row>
    <row r="40" spans="12:25" x14ac:dyDescent="0.25">
      <c r="L40" s="84"/>
    </row>
  </sheetData>
  <mergeCells count="21">
    <mergeCell ref="B6:S6"/>
    <mergeCell ref="AX4:BB4"/>
    <mergeCell ref="BC4:BG4"/>
    <mergeCell ref="BH4:BL4"/>
    <mergeCell ref="BM4:BQ4"/>
    <mergeCell ref="Y4:AC4"/>
    <mergeCell ref="AD4:AH4"/>
    <mergeCell ref="AI4:AM4"/>
    <mergeCell ref="AN4:AR4"/>
    <mergeCell ref="AS4:AW4"/>
    <mergeCell ref="AT3:AX3"/>
    <mergeCell ref="AY3:BC3"/>
    <mergeCell ref="BD3:BH3"/>
    <mergeCell ref="BI3:BM3"/>
    <mergeCell ref="BN3:BR3"/>
    <mergeCell ref="AO3:AS3"/>
    <mergeCell ref="A2:P2"/>
    <mergeCell ref="U3:Y3"/>
    <mergeCell ref="Z3:AD3"/>
    <mergeCell ref="AE3:AI3"/>
    <mergeCell ref="AJ3:AN3"/>
  </mergeCells>
  <pageMargins left="0.55118110236220474" right="0.55118110236220474" top="0.98425196850393704" bottom="0.98425196850393704" header="0.51181102362204722" footer="0.51181102362204722"/>
  <pageSetup paperSize="9" scale="85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25"/>
  <sheetViews>
    <sheetView zoomScale="87" workbookViewId="0"/>
  </sheetViews>
  <sheetFormatPr defaultColWidth="9.109375" defaultRowHeight="13.2" x14ac:dyDescent="0.25"/>
  <cols>
    <col min="1" max="1" width="54.109375" style="22" customWidth="1"/>
    <col min="2" max="20" width="17" style="22" customWidth="1"/>
    <col min="21" max="22" width="9.5546875" style="22" customWidth="1"/>
    <col min="23" max="16384" width="9.109375" style="22"/>
  </cols>
  <sheetData>
    <row r="1" spans="1:22" ht="18.75" customHeight="1" x14ac:dyDescent="0.25">
      <c r="A1" s="30" t="s">
        <v>1</v>
      </c>
    </row>
    <row r="2" spans="1:22" ht="19.5" customHeight="1" x14ac:dyDescent="0.25">
      <c r="A2" s="158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  <c r="S2" s="159"/>
    </row>
    <row r="3" spans="1:22" ht="24.75" customHeight="1" x14ac:dyDescent="0.25">
      <c r="A3" s="23"/>
      <c r="B3" s="23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  <c r="N3" s="23">
        <v>2007</v>
      </c>
      <c r="O3" s="23">
        <v>2008</v>
      </c>
      <c r="P3" s="23">
        <v>2009</v>
      </c>
      <c r="Q3" s="23">
        <v>2010</v>
      </c>
      <c r="R3" s="23">
        <v>2011</v>
      </c>
      <c r="S3" s="23">
        <v>2012</v>
      </c>
      <c r="T3" s="23">
        <v>2013</v>
      </c>
      <c r="U3" s="87"/>
      <c r="V3" s="87"/>
    </row>
    <row r="4" spans="1:22" ht="25.5" customHeight="1" x14ac:dyDescent="0.25">
      <c r="A4" s="86" t="s">
        <v>2</v>
      </c>
      <c r="B4" s="120">
        <v>117104.85852190712</v>
      </c>
      <c r="C4" s="120">
        <v>128671.05660065285</v>
      </c>
      <c r="D4" s="120">
        <v>146758.34950597884</v>
      </c>
      <c r="E4" s="120">
        <v>161832.36445812567</v>
      </c>
      <c r="F4" s="120">
        <v>166320.94104341633</v>
      </c>
      <c r="G4" s="120">
        <v>180240.90649549302</v>
      </c>
      <c r="H4" s="120">
        <v>194270.79148565754</v>
      </c>
      <c r="I4" s="120">
        <v>211579.48218585478</v>
      </c>
      <c r="J4" s="120">
        <v>232382.65096615819</v>
      </c>
      <c r="K4" s="120">
        <v>250873.19134748468</v>
      </c>
      <c r="L4" s="120">
        <v>270191.14488497266</v>
      </c>
      <c r="M4" s="120">
        <v>294436.98985511594</v>
      </c>
      <c r="N4" s="120">
        <v>322309.63965364959</v>
      </c>
      <c r="O4" s="120">
        <v>347685.00182663999</v>
      </c>
      <c r="P4" s="120">
        <v>330965.75026483001</v>
      </c>
      <c r="Q4" s="120">
        <v>328040.52023383003</v>
      </c>
      <c r="R4" s="120">
        <v>332586.97775417997</v>
      </c>
      <c r="S4" s="120">
        <v>330455.96213503997</v>
      </c>
      <c r="T4" s="120">
        <v>329571.34318848996</v>
      </c>
      <c r="U4" s="88"/>
      <c r="V4" s="88"/>
    </row>
    <row r="5" spans="1:22" ht="25.5" customHeight="1" x14ac:dyDescent="0.25">
      <c r="A5" s="86" t="s">
        <v>3</v>
      </c>
      <c r="B5" s="25">
        <v>22391.628540380148</v>
      </c>
      <c r="C5" s="25">
        <v>23678.975682580454</v>
      </c>
      <c r="D5" s="25">
        <v>23817.258343393165</v>
      </c>
      <c r="E5" s="25">
        <v>25436.205686216723</v>
      </c>
      <c r="F5" s="25">
        <v>23353.034331857536</v>
      </c>
      <c r="G5" s="25">
        <v>21748.869453682226</v>
      </c>
      <c r="H5" s="25">
        <v>23296.225826011054</v>
      </c>
      <c r="I5" s="25">
        <v>26875.801961749687</v>
      </c>
      <c r="J5" s="25">
        <v>34660.961842823803</v>
      </c>
      <c r="K5" s="25">
        <v>41595.789530251393</v>
      </c>
      <c r="L5" s="25">
        <v>45410.589364560779</v>
      </c>
      <c r="M5" s="25">
        <v>50424.459273341236</v>
      </c>
      <c r="N5" s="25">
        <v>60065.236695919957</v>
      </c>
      <c r="O5" s="29">
        <v>70461.21189730012</v>
      </c>
      <c r="P5" s="29">
        <v>62678.515002704364</v>
      </c>
      <c r="Q5" s="29">
        <v>59643.568287328308</v>
      </c>
      <c r="R5" s="29">
        <v>62241.317455532953</v>
      </c>
      <c r="S5" s="29">
        <v>56479.88597490864</v>
      </c>
      <c r="T5" s="124">
        <f>T4/T11</f>
        <v>57759.919575723856</v>
      </c>
      <c r="U5" s="90"/>
      <c r="V5" s="90"/>
    </row>
    <row r="6" spans="1:22" ht="25.5" customHeight="1" x14ac:dyDescent="0.25">
      <c r="A6" s="86" t="s">
        <v>4</v>
      </c>
      <c r="B6" s="29">
        <v>17330.261646778214</v>
      </c>
      <c r="C6" s="29">
        <v>18906.846832089985</v>
      </c>
      <c r="D6" s="29">
        <v>21083.79170398616</v>
      </c>
      <c r="E6" s="29">
        <v>22668.267292845791</v>
      </c>
      <c r="F6" s="29">
        <v>21936.800825265418</v>
      </c>
      <c r="G6" s="29">
        <v>23610.741535923546</v>
      </c>
      <c r="H6" s="29">
        <v>26003.297479035293</v>
      </c>
      <c r="I6" s="29">
        <v>28564.893714500326</v>
      </c>
      <c r="J6" s="29">
        <v>30721.183515685658</v>
      </c>
      <c r="K6" s="29">
        <v>33469.037011649998</v>
      </c>
      <c r="L6" s="29">
        <v>36512.084975267411</v>
      </c>
      <c r="M6" s="29">
        <v>40207.983239189547</v>
      </c>
      <c r="N6" s="29">
        <v>43935.224220881864</v>
      </c>
      <c r="O6" s="29">
        <v>48134.630190013311</v>
      </c>
      <c r="P6" s="29">
        <v>45093.441681174365</v>
      </c>
      <c r="Q6" s="29">
        <v>45021.982593718567</v>
      </c>
      <c r="R6" s="29">
        <v>44737.402653220168</v>
      </c>
      <c r="S6" s="29">
        <v>43959.161370250644</v>
      </c>
      <c r="T6" s="124">
        <f>T4/T12</f>
        <v>43516.109383407878</v>
      </c>
      <c r="U6" s="90"/>
      <c r="V6" s="90"/>
    </row>
    <row r="7" spans="1:22" ht="25.5" customHeight="1" x14ac:dyDescent="0.25">
      <c r="A7" s="133" t="s">
        <v>121</v>
      </c>
      <c r="B7" s="125">
        <v>4669</v>
      </c>
      <c r="C7" s="125">
        <v>4494</v>
      </c>
      <c r="D7" s="125">
        <v>4572</v>
      </c>
      <c r="E7" s="125">
        <v>4501</v>
      </c>
      <c r="F7" s="125">
        <v>4554</v>
      </c>
      <c r="G7" s="125">
        <v>4426.2330000000002</v>
      </c>
      <c r="H7" s="125">
        <v>4300.45</v>
      </c>
      <c r="I7" s="125">
        <v>4305.4390000000003</v>
      </c>
      <c r="J7" s="125">
        <v>4305.5545000000002</v>
      </c>
      <c r="K7" s="125">
        <v>4308.2929999999997</v>
      </c>
      <c r="L7" s="125">
        <v>4311.674</v>
      </c>
      <c r="M7" s="125">
        <v>4313.0084999999999</v>
      </c>
      <c r="N7" s="125">
        <v>4312.7484999999997</v>
      </c>
      <c r="O7" s="125">
        <v>4310.8815000000004</v>
      </c>
      <c r="P7" s="125">
        <v>4306.3215</v>
      </c>
      <c r="Q7" s="124">
        <v>4296.3519999999999</v>
      </c>
      <c r="R7" s="124">
        <v>4282.9205000000002</v>
      </c>
      <c r="S7" s="124">
        <v>4269.0619999999999</v>
      </c>
      <c r="T7" s="124">
        <v>4254.4745000000003</v>
      </c>
      <c r="U7" s="90"/>
      <c r="V7" s="90"/>
    </row>
    <row r="8" spans="1:22" ht="25.5" customHeight="1" x14ac:dyDescent="0.25">
      <c r="A8" s="86" t="s">
        <v>5</v>
      </c>
      <c r="B8" s="25">
        <v>25081.35757590643</v>
      </c>
      <c r="C8" s="25">
        <v>28631.743791867568</v>
      </c>
      <c r="D8" s="25">
        <v>32099.376532366328</v>
      </c>
      <c r="E8" s="25">
        <v>35954.757711203216</v>
      </c>
      <c r="F8" s="25">
        <v>36521.945771501174</v>
      </c>
      <c r="G8" s="25">
        <v>40721.061565329488</v>
      </c>
      <c r="H8" s="25">
        <v>45174.526267171474</v>
      </c>
      <c r="I8" s="25">
        <v>49142.371355361152</v>
      </c>
      <c r="J8" s="25">
        <v>53972.757972558051</v>
      </c>
      <c r="K8" s="25">
        <v>58230.29941266407</v>
      </c>
      <c r="L8" s="25">
        <v>62665.021725894083</v>
      </c>
      <c r="M8" s="25">
        <v>68267.194431709548</v>
      </c>
      <c r="N8" s="25">
        <v>74734.160745438698</v>
      </c>
      <c r="O8" s="25">
        <v>80652.878495184792</v>
      </c>
      <c r="P8" s="25">
        <v>76855.792180131</v>
      </c>
      <c r="Q8" s="25">
        <v>76353.269060316758</v>
      </c>
      <c r="R8" s="25">
        <v>77654.249653753781</v>
      </c>
      <c r="S8" s="25">
        <v>77407.159262395333</v>
      </c>
      <c r="T8" s="125">
        <v>77464.641799707562</v>
      </c>
      <c r="U8" s="90"/>
      <c r="V8" s="90"/>
    </row>
    <row r="9" spans="1:22" ht="25.5" customHeight="1" x14ac:dyDescent="0.25">
      <c r="A9" s="86" t="s">
        <v>6</v>
      </c>
      <c r="B9" s="25">
        <f>B5/B7*1000</f>
        <v>4795.8082116899013</v>
      </c>
      <c r="C9" s="25">
        <f t="shared" ref="C9:S9" si="0">C5/C7*1000</f>
        <v>5269.0199560704168</v>
      </c>
      <c r="D9" s="25">
        <f t="shared" si="0"/>
        <v>5209.3740908558975</v>
      </c>
      <c r="E9" s="25">
        <f t="shared" si="0"/>
        <v>5651.2343226431285</v>
      </c>
      <c r="F9" s="25">
        <f t="shared" si="0"/>
        <v>5128.026862507144</v>
      </c>
      <c r="G9" s="25">
        <f t="shared" si="0"/>
        <v>4913.6295928574527</v>
      </c>
      <c r="H9" s="25">
        <f t="shared" si="0"/>
        <v>5417.160024186086</v>
      </c>
      <c r="I9" s="25">
        <f t="shared" si="0"/>
        <v>6242.2907308057747</v>
      </c>
      <c r="J9" s="25">
        <f t="shared" si="0"/>
        <v>8050.2898855011135</v>
      </c>
      <c r="K9" s="25">
        <f t="shared" si="0"/>
        <v>9654.8190966239763</v>
      </c>
      <c r="L9" s="25">
        <f t="shared" si="0"/>
        <v>10532.008998027397</v>
      </c>
      <c r="M9" s="25">
        <f t="shared" si="0"/>
        <v>11691.249686463923</v>
      </c>
      <c r="N9" s="25">
        <f t="shared" si="0"/>
        <v>13927.368288672516</v>
      </c>
      <c r="O9" s="25">
        <f t="shared" si="0"/>
        <v>16344.966081136796</v>
      </c>
      <c r="P9" s="25">
        <f t="shared" si="0"/>
        <v>14555.001293494775</v>
      </c>
      <c r="Q9" s="25">
        <f t="shared" si="0"/>
        <v>13882.374695399332</v>
      </c>
      <c r="R9" s="25">
        <f t="shared" si="0"/>
        <v>14532.447533297185</v>
      </c>
      <c r="S9" s="25">
        <f t="shared" si="0"/>
        <v>13230.045844944074</v>
      </c>
      <c r="T9" s="125">
        <v>13576.275889237049</v>
      </c>
      <c r="U9" s="90"/>
      <c r="V9" s="90"/>
    </row>
    <row r="10" spans="1:22" ht="25.5" customHeight="1" x14ac:dyDescent="0.25">
      <c r="A10" s="86" t="s">
        <v>7</v>
      </c>
      <c r="B10" s="25">
        <f>B6/B7*1000</f>
        <v>3711.771609933222</v>
      </c>
      <c r="C10" s="25">
        <f t="shared" ref="C10:S10" si="1">C6/C7*1000</f>
        <v>4207.1310262772558</v>
      </c>
      <c r="D10" s="25">
        <f t="shared" si="1"/>
        <v>4611.5029973723013</v>
      </c>
      <c r="E10" s="25">
        <f t="shared" si="1"/>
        <v>5036.2735598413219</v>
      </c>
      <c r="F10" s="25">
        <f t="shared" si="1"/>
        <v>4817.0401460837547</v>
      </c>
      <c r="G10" s="25">
        <f t="shared" si="1"/>
        <v>5334.2744351514129</v>
      </c>
      <c r="H10" s="25">
        <f t="shared" si="1"/>
        <v>6046.6456949936155</v>
      </c>
      <c r="I10" s="25">
        <f t="shared" si="1"/>
        <v>6634.606532458205</v>
      </c>
      <c r="J10" s="25">
        <f t="shared" si="1"/>
        <v>7135.2443722836761</v>
      </c>
      <c r="K10" s="25">
        <f t="shared" si="1"/>
        <v>7768.5145860901293</v>
      </c>
      <c r="L10" s="25">
        <f t="shared" si="1"/>
        <v>8468.1923947096675</v>
      </c>
      <c r="M10" s="25">
        <f t="shared" si="1"/>
        <v>9322.4910730385873</v>
      </c>
      <c r="N10" s="25">
        <f t="shared" si="1"/>
        <v>10187.291056012626</v>
      </c>
      <c r="O10" s="25">
        <f t="shared" si="1"/>
        <v>11165.843967182422</v>
      </c>
      <c r="P10" s="25">
        <f t="shared" si="1"/>
        <v>10471.452649593015</v>
      </c>
      <c r="Q10" s="25">
        <f t="shared" si="1"/>
        <v>10479.118702033393</v>
      </c>
      <c r="R10" s="25">
        <f t="shared" si="1"/>
        <v>10445.536556940566</v>
      </c>
      <c r="S10" s="25">
        <f t="shared" si="1"/>
        <v>10297.147563153369</v>
      </c>
      <c r="T10" s="125">
        <v>10228.315949104377</v>
      </c>
      <c r="U10" s="90"/>
      <c r="V10" s="90"/>
    </row>
    <row r="11" spans="1:22" ht="25.5" customHeight="1" x14ac:dyDescent="0.25">
      <c r="A11" s="86" t="s">
        <v>123</v>
      </c>
      <c r="B11" s="126">
        <v>5.2298499999999999</v>
      </c>
      <c r="C11" s="126">
        <v>5.4339789999999999</v>
      </c>
      <c r="D11" s="126">
        <v>6.1618490000000001</v>
      </c>
      <c r="E11" s="126">
        <v>6.3622839999999998</v>
      </c>
      <c r="F11" s="126">
        <v>7.1220270000000001</v>
      </c>
      <c r="G11" s="126">
        <v>8.287369</v>
      </c>
      <c r="H11" s="126">
        <v>8.3391529999999996</v>
      </c>
      <c r="I11" s="126">
        <v>7.87249</v>
      </c>
      <c r="J11" s="126">
        <v>6.7044490000000003</v>
      </c>
      <c r="K11" s="126">
        <v>6.0312159999999997</v>
      </c>
      <c r="L11" s="126">
        <v>5.9499589999999998</v>
      </c>
      <c r="M11" s="126">
        <v>5.8391700000000002</v>
      </c>
      <c r="N11" s="126">
        <v>5.3659929999999996</v>
      </c>
      <c r="O11" s="127">
        <v>4.9344169999999998</v>
      </c>
      <c r="P11" s="127">
        <v>5.2803699999999996</v>
      </c>
      <c r="Q11" s="128">
        <v>5.5000150000000003</v>
      </c>
      <c r="R11" s="129">
        <v>5.3435079999999999</v>
      </c>
      <c r="S11" s="129">
        <v>5.8508610000000001</v>
      </c>
      <c r="T11" s="129">
        <v>5.705883</v>
      </c>
      <c r="U11" s="90"/>
      <c r="V11" s="90"/>
    </row>
    <row r="12" spans="1:22" ht="25.5" customHeight="1" x14ac:dyDescent="0.25">
      <c r="A12" s="86" t="s">
        <v>124</v>
      </c>
      <c r="B12" s="126">
        <v>6.7572469999999996</v>
      </c>
      <c r="C12" s="126">
        <v>6.8055269999999997</v>
      </c>
      <c r="D12" s="126">
        <v>6.9607190000000001</v>
      </c>
      <c r="E12" s="126">
        <v>7.1391590000000003</v>
      </c>
      <c r="F12" s="126">
        <v>7.581823</v>
      </c>
      <c r="G12" s="126">
        <v>7.6338520000000001</v>
      </c>
      <c r="H12" s="126">
        <v>7.471006</v>
      </c>
      <c r="I12" s="126">
        <v>7.4069760000000002</v>
      </c>
      <c r="J12" s="126">
        <v>7.5642480000000001</v>
      </c>
      <c r="K12" s="126">
        <v>7.4956800000000001</v>
      </c>
      <c r="L12" s="126">
        <v>7.4000469999999998</v>
      </c>
      <c r="M12" s="126">
        <v>7.3228489999999997</v>
      </c>
      <c r="N12" s="126">
        <v>7.3360190000000003</v>
      </c>
      <c r="O12" s="127">
        <v>7.2231779999999999</v>
      </c>
      <c r="P12" s="127">
        <v>7.3395539999999997</v>
      </c>
      <c r="Q12" s="128">
        <v>7.2862299999999998</v>
      </c>
      <c r="R12" s="129">
        <v>7.4342040000000003</v>
      </c>
      <c r="S12" s="129">
        <v>7.5173399999999999</v>
      </c>
      <c r="T12" s="129">
        <v>7.5735479999999997</v>
      </c>
      <c r="U12" s="90"/>
      <c r="V12" s="90"/>
    </row>
    <row r="13" spans="1:22" ht="25.5" customHeight="1" x14ac:dyDescent="0.25">
      <c r="A13" s="86" t="s">
        <v>8</v>
      </c>
      <c r="B13" s="130" t="s">
        <v>0</v>
      </c>
      <c r="C13" s="131">
        <v>5.8736982328896516</v>
      </c>
      <c r="D13" s="131">
        <v>6.6454741489099263</v>
      </c>
      <c r="E13" s="131">
        <v>1.8618808951053722</v>
      </c>
      <c r="F13" s="131">
        <v>-0.93549998457204708</v>
      </c>
      <c r="G13" s="131">
        <v>3.7674961694366829</v>
      </c>
      <c r="H13" s="131">
        <v>3.4344043446791943</v>
      </c>
      <c r="I13" s="131">
        <v>5.246474536735235</v>
      </c>
      <c r="J13" s="131">
        <v>5.5579070421219114</v>
      </c>
      <c r="K13" s="131">
        <v>4.0828106793170349</v>
      </c>
      <c r="L13" s="131">
        <v>4.1637017853472855</v>
      </c>
      <c r="M13" s="131">
        <v>4.7852608377831274</v>
      </c>
      <c r="N13" s="131">
        <v>5.1500049677955815</v>
      </c>
      <c r="O13" s="131">
        <v>2.0533655056803184</v>
      </c>
      <c r="P13" s="94">
        <v>-7.3837830113860576</v>
      </c>
      <c r="Q13" s="94">
        <v>-1.7012497470003751</v>
      </c>
      <c r="R13" s="94">
        <v>-0.28126267065762534</v>
      </c>
      <c r="S13" s="132">
        <v>-2.1874291780252122</v>
      </c>
      <c r="T13" s="132">
        <v>-1.063921091330073</v>
      </c>
      <c r="U13" s="90"/>
      <c r="V13" s="90"/>
    </row>
    <row r="14" spans="1:22" ht="25.5" customHeight="1" x14ac:dyDescent="0.25">
      <c r="A14" s="147" t="s">
        <v>9</v>
      </c>
      <c r="B14" s="130" t="s">
        <v>0</v>
      </c>
      <c r="C14" s="96">
        <v>103.78100451474748</v>
      </c>
      <c r="D14" s="96">
        <v>106.9496880545891</v>
      </c>
      <c r="E14" s="96">
        <v>108.25572411661355</v>
      </c>
      <c r="F14" s="96">
        <v>103.74412262061274</v>
      </c>
      <c r="G14" s="96">
        <v>104.43476449169249</v>
      </c>
      <c r="H14" s="96">
        <v>104.20513698056899</v>
      </c>
      <c r="I14" s="96">
        <v>103.48049160745975</v>
      </c>
      <c r="J14" s="96">
        <v>104.0493523199209</v>
      </c>
      <c r="K14" s="96">
        <v>103.72215735769517</v>
      </c>
      <c r="L14" s="96">
        <v>103.39521760092187</v>
      </c>
      <c r="M14" s="96">
        <v>103.99705923433757</v>
      </c>
      <c r="N14" s="96">
        <v>104.10500945755787</v>
      </c>
      <c r="O14" s="148">
        <v>105.70251746337311</v>
      </c>
      <c r="P14" s="123">
        <v>102.78034209674389</v>
      </c>
      <c r="Q14" s="123">
        <v>100.83154973363071</v>
      </c>
      <c r="R14" s="123">
        <v>101.67190900849086</v>
      </c>
      <c r="S14" s="123">
        <v>101.58127919666479</v>
      </c>
      <c r="T14" s="123">
        <v>100.80478691879375</v>
      </c>
      <c r="U14" s="24"/>
      <c r="V14" s="24"/>
    </row>
    <row r="15" spans="1:22" ht="16.5" customHeight="1" x14ac:dyDescent="0.25">
      <c r="A15" s="134"/>
      <c r="B15" s="26"/>
      <c r="C15" s="26"/>
      <c r="D15" s="26"/>
      <c r="E15" s="26"/>
      <c r="F15" s="27"/>
      <c r="G15" s="26"/>
      <c r="H15" s="105"/>
      <c r="I15" s="105"/>
      <c r="J15" s="105"/>
      <c r="K15" s="106"/>
      <c r="L15" s="105"/>
      <c r="M15" s="107"/>
      <c r="N15" s="107"/>
      <c r="O15" s="107"/>
      <c r="P15" s="107"/>
      <c r="Q15" s="107"/>
      <c r="R15" s="104"/>
      <c r="S15" s="25"/>
      <c r="T15" s="24"/>
      <c r="U15" s="24"/>
      <c r="V15" s="24"/>
    </row>
    <row r="16" spans="1:22" ht="21.75" customHeight="1" x14ac:dyDescent="0.25">
      <c r="A16" s="135" t="s">
        <v>10</v>
      </c>
      <c r="B16" s="26"/>
      <c r="C16" s="93"/>
      <c r="D16" s="93"/>
      <c r="E16" s="93"/>
      <c r="F16" s="92"/>
      <c r="G16" s="25"/>
      <c r="H16" s="100"/>
      <c r="I16" s="93"/>
      <c r="J16" s="93"/>
      <c r="K16" s="92"/>
      <c r="L16" s="93"/>
      <c r="M16" s="94"/>
      <c r="N16" s="94"/>
      <c r="O16" s="94"/>
      <c r="P16" s="94"/>
      <c r="Q16" s="95"/>
      <c r="S16" s="120"/>
      <c r="U16" s="89"/>
      <c r="V16" s="89"/>
    </row>
    <row r="17" spans="1:19" ht="39.6" x14ac:dyDescent="0.25">
      <c r="A17" s="136" t="s">
        <v>122</v>
      </c>
      <c r="B17" s="26"/>
      <c r="C17" s="26"/>
      <c r="D17" s="26"/>
      <c r="E17" s="26"/>
      <c r="F17" s="103"/>
      <c r="G17" s="26"/>
      <c r="H17" s="100"/>
      <c r="I17" s="26"/>
      <c r="J17" s="26"/>
      <c r="K17" s="27"/>
      <c r="L17" s="26"/>
      <c r="S17" s="124"/>
    </row>
    <row r="18" spans="1:19" x14ac:dyDescent="0.25">
      <c r="B18" s="24"/>
      <c r="C18" s="26"/>
      <c r="D18" s="26"/>
      <c r="E18" s="26"/>
      <c r="F18" s="27"/>
      <c r="G18" s="26"/>
      <c r="H18" s="26"/>
      <c r="I18" s="26"/>
      <c r="J18" s="26"/>
      <c r="K18" s="27"/>
      <c r="L18" s="26"/>
      <c r="S18" s="124"/>
    </row>
    <row r="19" spans="1:19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S19" s="125"/>
    </row>
    <row r="20" spans="1:19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S20" s="125"/>
    </row>
    <row r="21" spans="1:19" x14ac:dyDescent="0.25">
      <c r="S21" s="125"/>
    </row>
    <row r="22" spans="1:19" x14ac:dyDescent="0.25">
      <c r="S22" s="129"/>
    </row>
    <row r="23" spans="1:19" x14ac:dyDescent="0.25">
      <c r="S23" s="129"/>
    </row>
    <row r="24" spans="1:19" x14ac:dyDescent="0.25">
      <c r="S24" s="132"/>
    </row>
    <row r="25" spans="1:19" x14ac:dyDescent="0.25">
      <c r="S25" s="123"/>
    </row>
  </sheetData>
  <mergeCells count="1">
    <mergeCell ref="A2:S2"/>
  </mergeCells>
  <phoneticPr fontId="16" type="noConversion"/>
  <printOptions gridLines="1"/>
  <pageMargins left="0.75" right="0.75" top="1" bottom="1" header="0.5" footer="0.5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Q65"/>
  <sheetViews>
    <sheetView zoomScale="87" zoomScaleNormal="87" workbookViewId="0"/>
  </sheetViews>
  <sheetFormatPr defaultColWidth="11.6640625" defaultRowHeight="13.2" x14ac:dyDescent="0.25"/>
  <cols>
    <col min="1" max="1" width="42.44140625" style="1" customWidth="1"/>
    <col min="2" max="5" width="17" style="1" customWidth="1"/>
    <col min="6" max="6" width="17" style="2" customWidth="1"/>
    <col min="7" max="10" width="17" style="1" customWidth="1"/>
    <col min="11" max="11" width="17" style="2" customWidth="1"/>
    <col min="12" max="18" width="17" style="1" customWidth="1"/>
    <col min="19" max="19" width="17" style="2" customWidth="1"/>
    <col min="20" max="20" width="17" style="1" customWidth="1"/>
    <col min="21" max="23" width="11.6640625" style="1" customWidth="1"/>
    <col min="24" max="24" width="11.6640625" style="2" customWidth="1"/>
    <col min="25" max="28" width="11.6640625" style="1" customWidth="1"/>
    <col min="29" max="29" width="11.6640625" style="2" customWidth="1"/>
    <col min="30" max="16384" width="11.6640625" style="1"/>
  </cols>
  <sheetData>
    <row r="1" spans="1:69" ht="18" customHeight="1" x14ac:dyDescent="0.25">
      <c r="A1" s="32" t="s">
        <v>11</v>
      </c>
      <c r="B1" s="85"/>
      <c r="C1" s="85"/>
      <c r="D1" s="85"/>
      <c r="E1" s="85"/>
      <c r="G1" s="85"/>
      <c r="H1" s="85"/>
      <c r="I1" s="85"/>
      <c r="J1" s="85"/>
      <c r="L1" s="85"/>
      <c r="M1" s="85"/>
      <c r="N1" s="85"/>
      <c r="O1" s="85"/>
      <c r="P1" s="85"/>
      <c r="Q1" s="85"/>
    </row>
    <row r="2" spans="1:69" ht="23.25" customHeight="1" x14ac:dyDescent="0.25">
      <c r="A2" s="160" t="s">
        <v>107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"/>
      <c r="T2" s="2"/>
      <c r="U2" s="2"/>
      <c r="V2" s="2"/>
      <c r="W2" s="2"/>
      <c r="BD2" s="4"/>
      <c r="BE2" s="4"/>
      <c r="BI2" s="4"/>
      <c r="BJ2" s="4"/>
    </row>
    <row r="3" spans="1:69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T3" s="2"/>
      <c r="U3" s="2"/>
      <c r="V3" s="2"/>
      <c r="W3" s="2"/>
      <c r="BD3" s="4"/>
      <c r="BE3" s="4"/>
      <c r="BI3" s="4"/>
      <c r="BJ3" s="4"/>
    </row>
    <row r="4" spans="1:69" x14ac:dyDescent="0.25">
      <c r="A4" s="5"/>
      <c r="B4" s="101">
        <v>1995</v>
      </c>
      <c r="C4" s="101">
        <v>1996</v>
      </c>
      <c r="D4" s="101">
        <v>1997</v>
      </c>
      <c r="E4" s="101">
        <v>1998</v>
      </c>
      <c r="F4" s="101">
        <v>1999</v>
      </c>
      <c r="G4" s="101">
        <v>2000</v>
      </c>
      <c r="H4" s="101">
        <v>2001</v>
      </c>
      <c r="I4" s="101">
        <v>2002</v>
      </c>
      <c r="J4" s="101">
        <v>2003</v>
      </c>
      <c r="K4" s="101">
        <v>2004</v>
      </c>
      <c r="L4" s="101">
        <v>2005</v>
      </c>
      <c r="M4" s="101">
        <v>2006</v>
      </c>
      <c r="N4" s="101">
        <v>2007</v>
      </c>
      <c r="O4" s="101">
        <v>2008</v>
      </c>
      <c r="P4" s="101">
        <v>2009</v>
      </c>
      <c r="Q4" s="101">
        <v>2010</v>
      </c>
      <c r="R4" s="101">
        <v>2011</v>
      </c>
      <c r="S4" s="102">
        <v>2012</v>
      </c>
      <c r="T4" s="149">
        <v>2013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ht="16.5" customHeight="1" x14ac:dyDescent="0.25">
      <c r="B6" s="161" t="s">
        <v>63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59"/>
      <c r="S6" s="159"/>
      <c r="T6" s="159"/>
      <c r="AR6" s="7"/>
      <c r="AW6" s="7"/>
      <c r="BB6" s="7"/>
      <c r="BF6" s="8"/>
      <c r="BG6" s="9"/>
      <c r="BK6" s="8"/>
      <c r="BL6" s="9"/>
      <c r="BP6" s="8"/>
      <c r="BQ6" s="9"/>
    </row>
    <row r="7" spans="1:69" x14ac:dyDescent="0.25">
      <c r="A7" s="2"/>
      <c r="B7" s="2"/>
      <c r="C7" s="117"/>
      <c r="D7" s="117"/>
      <c r="E7" s="118"/>
      <c r="G7" s="2"/>
      <c r="H7" s="2"/>
      <c r="I7" s="2"/>
      <c r="J7" s="2"/>
      <c r="L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30" customHeight="1" x14ac:dyDescent="0.25">
      <c r="A8" s="137" t="s">
        <v>12</v>
      </c>
      <c r="B8" s="120">
        <v>7011.3927464032613</v>
      </c>
      <c r="C8" s="120">
        <v>7562.4931891970818</v>
      </c>
      <c r="D8" s="120">
        <v>8073.0000339360777</v>
      </c>
      <c r="E8" s="120">
        <v>9231.3716290993561</v>
      </c>
      <c r="F8" s="120">
        <v>9666.1130411819031</v>
      </c>
      <c r="G8" s="120">
        <v>9612.2008441429443</v>
      </c>
      <c r="H8" s="120">
        <v>10378.468297557502</v>
      </c>
      <c r="I8" s="120">
        <v>11122.570467994634</v>
      </c>
      <c r="J8" s="120">
        <v>10065.383956950731</v>
      </c>
      <c r="K8" s="120">
        <v>11738.301103782263</v>
      </c>
      <c r="L8" s="120">
        <v>11440.582699091485</v>
      </c>
      <c r="M8" s="120">
        <v>12807.276945112149</v>
      </c>
      <c r="N8" s="120">
        <v>13250.35753070897</v>
      </c>
      <c r="O8" s="120">
        <v>14711.156776</v>
      </c>
      <c r="P8" s="120">
        <v>14423.399379</v>
      </c>
      <c r="Q8" s="120">
        <v>13656.486505999999</v>
      </c>
      <c r="R8" s="120">
        <v>13337.630561</v>
      </c>
      <c r="S8" s="120">
        <v>12537.955513999999</v>
      </c>
      <c r="T8" s="120">
        <v>12204.850859</v>
      </c>
      <c r="V8" s="4"/>
      <c r="W8" s="4"/>
      <c r="X8" s="6"/>
      <c r="Y8" s="4"/>
      <c r="Z8" s="4"/>
      <c r="AA8" s="4"/>
      <c r="AB8" s="4"/>
      <c r="AC8" s="6"/>
      <c r="AD8" s="4"/>
      <c r="AE8" s="4"/>
      <c r="AF8" s="4"/>
      <c r="AG8" s="4"/>
      <c r="AH8" s="6"/>
      <c r="AI8" s="4"/>
      <c r="AJ8" s="4"/>
      <c r="AK8" s="4"/>
      <c r="AL8" s="4"/>
      <c r="AM8" s="6"/>
      <c r="AN8" s="4"/>
      <c r="AO8" s="4"/>
      <c r="AP8" s="4"/>
      <c r="AQ8" s="4"/>
      <c r="AR8" s="6"/>
      <c r="AS8" s="4"/>
      <c r="AT8" s="4"/>
      <c r="AU8" s="4"/>
      <c r="AV8" s="4"/>
      <c r="AW8" s="6"/>
      <c r="AX8" s="4"/>
      <c r="AY8" s="4"/>
      <c r="AZ8" s="4"/>
      <c r="BA8" s="4"/>
      <c r="BB8" s="6"/>
      <c r="BC8" s="4"/>
      <c r="BD8" s="4"/>
      <c r="BE8" s="4"/>
      <c r="BF8" s="4"/>
      <c r="BG8" s="6"/>
      <c r="BH8" s="4"/>
      <c r="BI8" s="4"/>
      <c r="BJ8" s="4"/>
      <c r="BK8" s="4"/>
      <c r="BL8" s="6"/>
      <c r="BM8" s="4"/>
      <c r="BN8" s="4"/>
      <c r="BO8" s="4"/>
      <c r="BP8" s="4"/>
      <c r="BQ8" s="6"/>
    </row>
    <row r="9" spans="1:69" ht="30" customHeight="1" x14ac:dyDescent="0.25">
      <c r="A9" s="137" t="s">
        <v>13</v>
      </c>
      <c r="B9" s="120">
        <v>2153.1835785992926</v>
      </c>
      <c r="C9" s="120">
        <v>2060.9455912944936</v>
      </c>
      <c r="D9" s="120">
        <v>2718.9894751893567</v>
      </c>
      <c r="E9" s="120">
        <v>3077.2763418694321</v>
      </c>
      <c r="F9" s="120">
        <v>3213.3599244517204</v>
      </c>
      <c r="G9" s="120">
        <v>4498.2139171550389</v>
      </c>
      <c r="H9" s="120">
        <v>4237.010617771065</v>
      </c>
      <c r="I9" s="120">
        <v>3448.5242122211966</v>
      </c>
      <c r="J9" s="120">
        <v>3852.4615411141936</v>
      </c>
      <c r="K9" s="120">
        <v>5377.3761489201297</v>
      </c>
      <c r="L9" s="120">
        <v>5311.3937662376848</v>
      </c>
      <c r="M9" s="120">
        <v>6389.013969948287</v>
      </c>
      <c r="N9" s="120">
        <v>6348.2038052536282</v>
      </c>
      <c r="O9" s="120">
        <v>5688.9297340000003</v>
      </c>
      <c r="P9" s="120">
        <v>6492.9125489999997</v>
      </c>
      <c r="Q9" s="120">
        <v>7661.9850340000003</v>
      </c>
      <c r="R9" s="120">
        <v>8992.6415209999996</v>
      </c>
      <c r="S9" s="120">
        <v>9683.4433219999992</v>
      </c>
      <c r="T9" s="120">
        <v>8133.6072919999997</v>
      </c>
      <c r="V9" s="4"/>
      <c r="W9" s="4"/>
      <c r="X9" s="6"/>
      <c r="Y9" s="4"/>
      <c r="Z9" s="4"/>
      <c r="AA9" s="4"/>
      <c r="AB9" s="4"/>
      <c r="AC9" s="6"/>
      <c r="AD9" s="4"/>
      <c r="AE9" s="4"/>
      <c r="AF9" s="4"/>
      <c r="AG9" s="4"/>
      <c r="AH9" s="6"/>
      <c r="AI9" s="4"/>
      <c r="AJ9" s="4"/>
      <c r="AK9" s="4"/>
      <c r="AL9" s="4"/>
      <c r="AM9" s="6"/>
      <c r="AN9" s="4"/>
      <c r="AO9" s="4"/>
      <c r="AP9" s="4"/>
      <c r="AQ9" s="4"/>
      <c r="AR9" s="6"/>
      <c r="AS9" s="4"/>
      <c r="AT9" s="4"/>
      <c r="AU9" s="4"/>
      <c r="AV9" s="4"/>
      <c r="AW9" s="6"/>
      <c r="AX9" s="4"/>
      <c r="AY9" s="4"/>
      <c r="AZ9" s="4"/>
      <c r="BA9" s="4"/>
      <c r="BB9" s="6"/>
      <c r="BC9" s="4"/>
      <c r="BD9" s="4"/>
      <c r="BE9" s="4"/>
      <c r="BF9" s="4"/>
      <c r="BG9" s="6"/>
      <c r="BH9" s="4"/>
      <c r="BI9" s="4"/>
      <c r="BJ9" s="4"/>
      <c r="BK9" s="4"/>
      <c r="BL9" s="6"/>
      <c r="BM9" s="4"/>
      <c r="BN9" s="4"/>
      <c r="BO9" s="4"/>
      <c r="BP9" s="4"/>
      <c r="BQ9" s="6"/>
    </row>
    <row r="10" spans="1:69" ht="30" customHeight="1" x14ac:dyDescent="0.25">
      <c r="A10" s="137" t="s">
        <v>14</v>
      </c>
      <c r="B10" s="120">
        <v>20003.353777494311</v>
      </c>
      <c r="C10" s="120">
        <v>19931.624473594075</v>
      </c>
      <c r="D10" s="120">
        <v>22992.84493314481</v>
      </c>
      <c r="E10" s="120">
        <v>23926.045999352336</v>
      </c>
      <c r="F10" s="120">
        <v>24526.022580724843</v>
      </c>
      <c r="G10" s="120">
        <v>26673.40509852278</v>
      </c>
      <c r="H10" s="120">
        <v>28551.918156462769</v>
      </c>
      <c r="I10" s="120">
        <v>30400.598872935265</v>
      </c>
      <c r="J10" s="120">
        <v>32362.724020282018</v>
      </c>
      <c r="K10" s="120">
        <v>34623.093347435824</v>
      </c>
      <c r="L10" s="120">
        <v>35745.761717013731</v>
      </c>
      <c r="M10" s="120">
        <v>37908.062158674737</v>
      </c>
      <c r="N10" s="120">
        <v>41622.519140603777</v>
      </c>
      <c r="O10" s="120">
        <v>44755.333587000001</v>
      </c>
      <c r="P10" s="120">
        <v>41235.302947999997</v>
      </c>
      <c r="Q10" s="120">
        <v>39706.024589000001</v>
      </c>
      <c r="R10" s="120">
        <v>41111.335428999999</v>
      </c>
      <c r="S10" s="120">
        <v>40574.315612999999</v>
      </c>
      <c r="T10" s="120">
        <v>39239.510444</v>
      </c>
      <c r="V10" s="4"/>
      <c r="W10" s="4"/>
      <c r="X10" s="6"/>
      <c r="Y10" s="4"/>
      <c r="Z10" s="4"/>
      <c r="AA10" s="4"/>
      <c r="AB10" s="4"/>
      <c r="AC10" s="6"/>
      <c r="AD10" s="4"/>
      <c r="AE10" s="4"/>
      <c r="AF10" s="4"/>
      <c r="AG10" s="4"/>
      <c r="AH10" s="6"/>
      <c r="AI10" s="4"/>
      <c r="AJ10" s="4"/>
      <c r="AK10" s="4"/>
      <c r="AL10" s="4"/>
      <c r="AM10" s="6"/>
      <c r="AN10" s="4"/>
      <c r="AO10" s="4"/>
      <c r="AP10" s="4"/>
      <c r="AQ10" s="4"/>
      <c r="AR10" s="6"/>
      <c r="AS10" s="4"/>
      <c r="AT10" s="4"/>
      <c r="AU10" s="4"/>
      <c r="AV10" s="4"/>
      <c r="AW10" s="6"/>
      <c r="AX10" s="4"/>
      <c r="AY10" s="4"/>
      <c r="AZ10" s="4"/>
      <c r="BA10" s="4"/>
      <c r="BB10" s="6"/>
      <c r="BC10" s="4"/>
      <c r="BD10" s="4"/>
      <c r="BE10" s="4"/>
      <c r="BF10" s="4"/>
      <c r="BG10" s="6"/>
      <c r="BH10" s="4"/>
      <c r="BI10" s="4"/>
      <c r="BJ10" s="4"/>
      <c r="BK10" s="4"/>
      <c r="BL10" s="6"/>
      <c r="BM10" s="4"/>
      <c r="BN10" s="4"/>
      <c r="BO10" s="4"/>
      <c r="BP10" s="4"/>
      <c r="BQ10" s="6"/>
    </row>
    <row r="11" spans="1:69" ht="30" customHeight="1" x14ac:dyDescent="0.25">
      <c r="A11" s="138" t="s">
        <v>15</v>
      </c>
      <c r="B11" s="120">
        <v>3789.5090750825775</v>
      </c>
      <c r="C11" s="120">
        <v>3666.9472101559836</v>
      </c>
      <c r="D11" s="120">
        <v>4337.7808711705466</v>
      </c>
      <c r="E11" s="120">
        <v>4612.8824291657647</v>
      </c>
      <c r="F11" s="120">
        <v>4622.977945331847</v>
      </c>
      <c r="G11" s="120">
        <v>4839.1138990497993</v>
      </c>
      <c r="H11" s="120">
        <v>4941.3770867702506</v>
      </c>
      <c r="I11" s="120">
        <v>5444.0089671761343</v>
      </c>
      <c r="J11" s="120">
        <v>5773.7861308193342</v>
      </c>
      <c r="K11" s="120">
        <v>6519.8603448593749</v>
      </c>
      <c r="L11" s="120">
        <v>6842.9012583997592</v>
      </c>
      <c r="M11" s="120">
        <v>7433.1629056906395</v>
      </c>
      <c r="N11" s="120">
        <v>7603.8640625122016</v>
      </c>
      <c r="O11" s="120">
        <v>8129.27081</v>
      </c>
      <c r="P11" s="120">
        <v>8172.3086659999999</v>
      </c>
      <c r="Q11" s="120">
        <v>8181.91338</v>
      </c>
      <c r="R11" s="120">
        <v>8759.7105730000003</v>
      </c>
      <c r="S11" s="120">
        <v>8854.9966019999993</v>
      </c>
      <c r="T11" s="120">
        <v>8565.1517299999996</v>
      </c>
      <c r="V11" s="4"/>
      <c r="W11" s="4"/>
      <c r="X11" s="6"/>
      <c r="Y11" s="4"/>
      <c r="Z11" s="4"/>
      <c r="AA11" s="4"/>
      <c r="AB11" s="4"/>
      <c r="AC11" s="6"/>
      <c r="AD11" s="4"/>
      <c r="AE11" s="4"/>
      <c r="AF11" s="4"/>
      <c r="AG11" s="4"/>
      <c r="AH11" s="6"/>
      <c r="AI11" s="4"/>
      <c r="AJ11" s="4"/>
      <c r="AK11" s="4"/>
      <c r="AL11" s="4"/>
      <c r="AM11" s="6"/>
      <c r="AN11" s="4"/>
      <c r="AO11" s="4"/>
      <c r="AP11" s="4"/>
      <c r="AQ11" s="4"/>
      <c r="AR11" s="6"/>
      <c r="AS11" s="4"/>
      <c r="AT11" s="4"/>
      <c r="AU11" s="4"/>
      <c r="AV11" s="4"/>
      <c r="AW11" s="6"/>
      <c r="AX11" s="4"/>
      <c r="AY11" s="4"/>
      <c r="AZ11" s="4"/>
      <c r="BA11" s="4"/>
      <c r="BB11" s="6"/>
      <c r="BC11" s="4"/>
      <c r="BD11" s="4"/>
      <c r="BE11" s="4"/>
      <c r="BF11" s="4"/>
      <c r="BG11" s="6"/>
      <c r="BH11" s="4"/>
      <c r="BI11" s="4"/>
      <c r="BJ11" s="4"/>
      <c r="BK11" s="4"/>
      <c r="BL11" s="6"/>
      <c r="BM11" s="4"/>
      <c r="BN11" s="4"/>
      <c r="BO11" s="4"/>
      <c r="BP11" s="4"/>
      <c r="BQ11" s="6"/>
    </row>
    <row r="12" spans="1:69" ht="30" customHeight="1" x14ac:dyDescent="0.25">
      <c r="A12" s="139" t="s">
        <v>16</v>
      </c>
      <c r="B12" s="120">
        <v>982.17963327802488</v>
      </c>
      <c r="C12" s="120">
        <v>950.41357462441158</v>
      </c>
      <c r="D12" s="120">
        <v>1124.2828400388191</v>
      </c>
      <c r="E12" s="120">
        <v>1195.5847269039587</v>
      </c>
      <c r="F12" s="120">
        <v>1198.2013218689779</v>
      </c>
      <c r="G12" s="120">
        <v>1270.9353132706412</v>
      </c>
      <c r="H12" s="120">
        <v>1315.6119855422526</v>
      </c>
      <c r="I12" s="120">
        <v>1438.0158645406041</v>
      </c>
      <c r="J12" s="120">
        <v>1528.4534931125274</v>
      </c>
      <c r="K12" s="120">
        <v>1723.3093815216207</v>
      </c>
      <c r="L12" s="120">
        <v>1824.7021298668872</v>
      </c>
      <c r="M12" s="120">
        <v>1982.6655143768892</v>
      </c>
      <c r="N12" s="120">
        <v>2036.3570312652778</v>
      </c>
      <c r="O12" s="120">
        <v>2227.5373460000001</v>
      </c>
      <c r="P12" s="120">
        <v>2325.779904</v>
      </c>
      <c r="Q12" s="120">
        <v>2300.1767540000001</v>
      </c>
      <c r="R12" s="120">
        <v>2569.6957269999998</v>
      </c>
      <c r="S12" s="120">
        <v>2605.7782390000002</v>
      </c>
      <c r="T12" s="120">
        <v>2486.4981560000001</v>
      </c>
      <c r="V12" s="4"/>
      <c r="W12" s="4"/>
      <c r="X12" s="6"/>
      <c r="Y12" s="4"/>
      <c r="Z12" s="4"/>
      <c r="AA12" s="4"/>
      <c r="AB12" s="4"/>
      <c r="AC12" s="6"/>
      <c r="AD12" s="4"/>
      <c r="AE12" s="4"/>
      <c r="AF12" s="4"/>
      <c r="AG12" s="4"/>
      <c r="AH12" s="6"/>
      <c r="AI12" s="4"/>
      <c r="AJ12" s="4"/>
      <c r="AK12" s="4"/>
      <c r="AL12" s="4"/>
      <c r="AM12" s="6"/>
      <c r="AN12" s="4"/>
      <c r="AO12" s="4"/>
      <c r="AP12" s="4"/>
      <c r="AQ12" s="4"/>
      <c r="AR12" s="6"/>
      <c r="AS12" s="4"/>
      <c r="AT12" s="4"/>
      <c r="AU12" s="4"/>
      <c r="AV12" s="4"/>
      <c r="AW12" s="6"/>
      <c r="AX12" s="4"/>
      <c r="AY12" s="4"/>
      <c r="AZ12" s="4"/>
      <c r="BA12" s="4"/>
      <c r="BB12" s="6"/>
      <c r="BC12" s="4"/>
      <c r="BD12" s="4"/>
      <c r="BE12" s="4"/>
      <c r="BF12" s="4"/>
      <c r="BG12" s="6"/>
      <c r="BH12" s="4"/>
      <c r="BI12" s="4"/>
      <c r="BJ12" s="4"/>
      <c r="BK12" s="4"/>
      <c r="BL12" s="6"/>
      <c r="BM12" s="4"/>
      <c r="BN12" s="4"/>
      <c r="BO12" s="4"/>
      <c r="BP12" s="4"/>
      <c r="BQ12" s="6"/>
    </row>
    <row r="13" spans="1:69" ht="30" customHeight="1" x14ac:dyDescent="0.25">
      <c r="A13" s="139" t="s">
        <v>17</v>
      </c>
      <c r="B13" s="120">
        <v>467.45323517941068</v>
      </c>
      <c r="C13" s="120">
        <v>479.49246429005478</v>
      </c>
      <c r="D13" s="120">
        <v>303.32550470001871</v>
      </c>
      <c r="E13" s="120">
        <v>455.99425670956805</v>
      </c>
      <c r="F13" s="120">
        <v>495.10675203531815</v>
      </c>
      <c r="G13" s="120">
        <v>699.09905183193825</v>
      </c>
      <c r="H13" s="120">
        <v>712.23287065408203</v>
      </c>
      <c r="I13" s="120">
        <v>793.36488624413607</v>
      </c>
      <c r="J13" s="120">
        <v>872.65185030463431</v>
      </c>
      <c r="K13" s="120">
        <v>920.80913705696059</v>
      </c>
      <c r="L13" s="120">
        <v>911.24506650345802</v>
      </c>
      <c r="M13" s="120">
        <v>918.29883506383158</v>
      </c>
      <c r="N13" s="120">
        <v>1031.0021333067175</v>
      </c>
      <c r="O13" s="120">
        <v>1098.4374230000001</v>
      </c>
      <c r="P13" s="120">
        <v>807.92516799999999</v>
      </c>
      <c r="Q13" s="120">
        <v>714.18662800000004</v>
      </c>
      <c r="R13" s="120">
        <v>681.54553299999998</v>
      </c>
      <c r="S13" s="120">
        <v>677.26984700000003</v>
      </c>
      <c r="T13" s="120">
        <v>553.80242799999996</v>
      </c>
      <c r="V13" s="4"/>
      <c r="W13" s="4"/>
      <c r="X13" s="6"/>
      <c r="Y13" s="4"/>
      <c r="Z13" s="4"/>
      <c r="AA13" s="4"/>
      <c r="AB13" s="4"/>
      <c r="AC13" s="6"/>
      <c r="AD13" s="4"/>
      <c r="AE13" s="4"/>
      <c r="AF13" s="4"/>
      <c r="AG13" s="4"/>
      <c r="AH13" s="6"/>
      <c r="AI13" s="4"/>
      <c r="AJ13" s="4"/>
      <c r="AK13" s="4"/>
      <c r="AL13" s="4"/>
      <c r="AM13" s="6"/>
      <c r="AN13" s="4"/>
      <c r="AO13" s="4"/>
      <c r="AP13" s="4"/>
      <c r="AQ13" s="4"/>
      <c r="AR13" s="6"/>
      <c r="AS13" s="4"/>
      <c r="AT13" s="4"/>
      <c r="AU13" s="4"/>
      <c r="AV13" s="4"/>
      <c r="AW13" s="6"/>
      <c r="AX13" s="4"/>
      <c r="AY13" s="4"/>
      <c r="AZ13" s="4"/>
      <c r="BA13" s="4"/>
      <c r="BB13" s="6"/>
      <c r="BC13" s="4"/>
      <c r="BD13" s="4"/>
      <c r="BE13" s="4"/>
      <c r="BF13" s="4"/>
      <c r="BG13" s="6"/>
      <c r="BH13" s="4"/>
      <c r="BI13" s="4"/>
      <c r="BJ13" s="4"/>
      <c r="BK13" s="4"/>
      <c r="BL13" s="6"/>
      <c r="BM13" s="4"/>
      <c r="BN13" s="4"/>
      <c r="BO13" s="4"/>
      <c r="BP13" s="4"/>
      <c r="BQ13" s="6"/>
    </row>
    <row r="14" spans="1:69" ht="30" customHeight="1" x14ac:dyDescent="0.25">
      <c r="A14" s="139" t="s">
        <v>18</v>
      </c>
      <c r="B14" s="120">
        <v>389.32849336633404</v>
      </c>
      <c r="C14" s="120">
        <v>372.69956661129254</v>
      </c>
      <c r="D14" s="120">
        <v>363.55481912190515</v>
      </c>
      <c r="E14" s="120">
        <v>389.28942799412209</v>
      </c>
      <c r="F14" s="120">
        <v>404.08600584662736</v>
      </c>
      <c r="G14" s="120">
        <v>386.79492231037665</v>
      </c>
      <c r="H14" s="120">
        <v>374.25703716274404</v>
      </c>
      <c r="I14" s="120">
        <v>401.53280627100861</v>
      </c>
      <c r="J14" s="120">
        <v>437.48777225823687</v>
      </c>
      <c r="K14" s="120">
        <v>477.57522211044954</v>
      </c>
      <c r="L14" s="120">
        <v>472.36592418556523</v>
      </c>
      <c r="M14" s="120">
        <v>509.41026943174313</v>
      </c>
      <c r="N14" s="120">
        <v>562.42732976363629</v>
      </c>
      <c r="O14" s="120">
        <v>558.41564400000004</v>
      </c>
      <c r="P14" s="120">
        <v>461.23185899999999</v>
      </c>
      <c r="Q14" s="120">
        <v>529.24627199999998</v>
      </c>
      <c r="R14" s="120">
        <v>533.47644600000001</v>
      </c>
      <c r="S14" s="120">
        <v>525.27375300000006</v>
      </c>
      <c r="T14" s="120">
        <v>566.80358799999999</v>
      </c>
      <c r="V14" s="4"/>
      <c r="W14" s="4"/>
      <c r="X14" s="6"/>
      <c r="Y14" s="4"/>
      <c r="Z14" s="4"/>
      <c r="AA14" s="4"/>
      <c r="AB14" s="4"/>
      <c r="AC14" s="6"/>
      <c r="AD14" s="4"/>
      <c r="AE14" s="4"/>
      <c r="AF14" s="4"/>
      <c r="AG14" s="4"/>
      <c r="AH14" s="6"/>
      <c r="AI14" s="4"/>
      <c r="AJ14" s="4"/>
      <c r="AK14" s="4"/>
      <c r="AL14" s="4"/>
      <c r="AM14" s="6"/>
      <c r="AN14" s="4"/>
      <c r="AO14" s="4"/>
      <c r="AP14" s="4"/>
      <c r="AQ14" s="4"/>
      <c r="AR14" s="6"/>
      <c r="AS14" s="4"/>
      <c r="AT14" s="4"/>
      <c r="AU14" s="4"/>
      <c r="AV14" s="4"/>
      <c r="AW14" s="6"/>
      <c r="AX14" s="4"/>
      <c r="AY14" s="4"/>
      <c r="AZ14" s="4"/>
      <c r="BA14" s="4"/>
      <c r="BB14" s="6"/>
      <c r="BC14" s="4"/>
      <c r="BD14" s="4"/>
      <c r="BE14" s="4"/>
      <c r="BF14" s="4"/>
      <c r="BG14" s="6"/>
      <c r="BH14" s="4"/>
      <c r="BI14" s="4"/>
      <c r="BJ14" s="4"/>
      <c r="BK14" s="4"/>
      <c r="BL14" s="6"/>
      <c r="BM14" s="4"/>
      <c r="BN14" s="4"/>
      <c r="BO14" s="4"/>
      <c r="BP14" s="4"/>
      <c r="BQ14" s="6"/>
    </row>
    <row r="15" spans="1:69" ht="30" customHeight="1" x14ac:dyDescent="0.25">
      <c r="A15" s="139" t="s">
        <v>19</v>
      </c>
      <c r="B15" s="120">
        <v>1483.5296257802765</v>
      </c>
      <c r="C15" s="120">
        <v>1606.7328900812349</v>
      </c>
      <c r="D15" s="120">
        <v>1675.5656619751021</v>
      </c>
      <c r="E15" s="120">
        <v>1651.9053987547873</v>
      </c>
      <c r="F15" s="120">
        <v>1695.9391284276232</v>
      </c>
      <c r="G15" s="120">
        <v>1699.1353057475574</v>
      </c>
      <c r="H15" s="120">
        <v>1787.5877393160129</v>
      </c>
      <c r="I15" s="120">
        <v>1882.4356446917129</v>
      </c>
      <c r="J15" s="120">
        <v>1923.0765115836705</v>
      </c>
      <c r="K15" s="120">
        <v>1820.1633320850285</v>
      </c>
      <c r="L15" s="120">
        <v>1796.8396379500027</v>
      </c>
      <c r="M15" s="120">
        <v>1739.4099641002547</v>
      </c>
      <c r="N15" s="120">
        <v>1722.7928621766382</v>
      </c>
      <c r="O15" s="120">
        <v>1776.460425</v>
      </c>
      <c r="P15" s="120">
        <v>1642.8211309999999</v>
      </c>
      <c r="Q15" s="120">
        <v>1457.2739630000001</v>
      </c>
      <c r="R15" s="120">
        <v>1559.974395</v>
      </c>
      <c r="S15" s="120">
        <v>1418.3172420000001</v>
      </c>
      <c r="T15" s="120">
        <v>1301.285443</v>
      </c>
      <c r="V15" s="4"/>
      <c r="W15" s="4"/>
      <c r="X15" s="6"/>
      <c r="Y15" s="4"/>
      <c r="Z15" s="4"/>
      <c r="AA15" s="4"/>
      <c r="AB15" s="4"/>
      <c r="AC15" s="6"/>
      <c r="AD15" s="4"/>
      <c r="AE15" s="4"/>
      <c r="AF15" s="4"/>
      <c r="AG15" s="4"/>
      <c r="AH15" s="6"/>
      <c r="AI15" s="4"/>
      <c r="AJ15" s="4"/>
      <c r="AK15" s="4"/>
      <c r="AL15" s="4"/>
      <c r="AM15" s="6"/>
      <c r="AN15" s="4"/>
      <c r="AO15" s="4"/>
      <c r="AP15" s="4"/>
      <c r="AQ15" s="4"/>
      <c r="AR15" s="6"/>
      <c r="AS15" s="4"/>
      <c r="AT15" s="4"/>
      <c r="AU15" s="4"/>
      <c r="AV15" s="4"/>
      <c r="AW15" s="6"/>
      <c r="AX15" s="4"/>
      <c r="AY15" s="4"/>
      <c r="AZ15" s="4"/>
      <c r="BA15" s="4"/>
      <c r="BB15" s="6"/>
      <c r="BC15" s="4"/>
      <c r="BD15" s="4"/>
      <c r="BE15" s="4"/>
      <c r="BF15" s="4"/>
      <c r="BG15" s="6"/>
      <c r="BH15" s="4"/>
      <c r="BI15" s="4"/>
      <c r="BJ15" s="4"/>
      <c r="BK15" s="4"/>
      <c r="BL15" s="6"/>
      <c r="BM15" s="4"/>
      <c r="BN15" s="4"/>
      <c r="BO15" s="4"/>
      <c r="BP15" s="4"/>
      <c r="BQ15" s="6"/>
    </row>
    <row r="16" spans="1:69" ht="30" customHeight="1" x14ac:dyDescent="0.25">
      <c r="A16" s="139" t="s">
        <v>20</v>
      </c>
      <c r="B16" s="120">
        <v>544.31024212524187</v>
      </c>
      <c r="C16" s="120">
        <v>539.15771211294134</v>
      </c>
      <c r="D16" s="120">
        <v>522.15385684106377</v>
      </c>
      <c r="E16" s="120">
        <v>453.55574773671327</v>
      </c>
      <c r="F16" s="120">
        <v>446.52621389317562</v>
      </c>
      <c r="G16" s="120">
        <v>488.02816637596135</v>
      </c>
      <c r="H16" s="120">
        <v>510.1046981681888</v>
      </c>
      <c r="I16" s="120">
        <v>564.34017648266649</v>
      </c>
      <c r="J16" s="120">
        <v>487.68607392480993</v>
      </c>
      <c r="K16" s="120">
        <v>524.85985184370156</v>
      </c>
      <c r="L16" s="120">
        <v>524.1052224281998</v>
      </c>
      <c r="M16" s="120">
        <v>624.47733651530552</v>
      </c>
      <c r="N16" s="120">
        <v>669.28468843699648</v>
      </c>
      <c r="O16" s="120">
        <v>651.71265500000004</v>
      </c>
      <c r="P16" s="120">
        <v>545.92657799999995</v>
      </c>
      <c r="Q16" s="120">
        <v>658.58543099999997</v>
      </c>
      <c r="R16" s="120">
        <v>740.56374700000003</v>
      </c>
      <c r="S16" s="120">
        <v>719.47394099999997</v>
      </c>
      <c r="T16" s="120">
        <v>708.22921699999995</v>
      </c>
      <c r="V16" s="4"/>
      <c r="W16" s="4"/>
      <c r="X16" s="6"/>
      <c r="Y16" s="4"/>
      <c r="Z16" s="4"/>
      <c r="AA16" s="4"/>
      <c r="AB16" s="4"/>
      <c r="AC16" s="6"/>
      <c r="AD16" s="4"/>
      <c r="AE16" s="4"/>
      <c r="AF16" s="4"/>
      <c r="AG16" s="4"/>
      <c r="AH16" s="6"/>
      <c r="AI16" s="4"/>
      <c r="AJ16" s="4"/>
      <c r="AK16" s="4"/>
      <c r="AL16" s="4"/>
      <c r="AM16" s="6"/>
      <c r="AN16" s="4"/>
      <c r="AO16" s="4"/>
      <c r="AP16" s="4"/>
      <c r="AQ16" s="4"/>
      <c r="AR16" s="6"/>
      <c r="AS16" s="4"/>
      <c r="AT16" s="4"/>
      <c r="AU16" s="4"/>
      <c r="AV16" s="4"/>
      <c r="AW16" s="6"/>
      <c r="AX16" s="4"/>
      <c r="AY16" s="4"/>
      <c r="AZ16" s="4"/>
      <c r="BA16" s="4"/>
      <c r="BB16" s="6"/>
      <c r="BC16" s="4"/>
      <c r="BD16" s="4"/>
      <c r="BE16" s="4"/>
      <c r="BF16" s="4"/>
      <c r="BG16" s="6"/>
      <c r="BH16" s="4"/>
      <c r="BI16" s="4"/>
      <c r="BJ16" s="4"/>
      <c r="BK16" s="4"/>
      <c r="BL16" s="6"/>
      <c r="BM16" s="4"/>
      <c r="BN16" s="4"/>
      <c r="BO16" s="4"/>
      <c r="BP16" s="4"/>
      <c r="BQ16" s="6"/>
    </row>
    <row r="17" spans="1:69" ht="42" customHeight="1" x14ac:dyDescent="0.25">
      <c r="A17" s="139" t="s">
        <v>21</v>
      </c>
      <c r="B17" s="120">
        <v>673.87950260639298</v>
      </c>
      <c r="C17" s="120">
        <v>869.83185580393706</v>
      </c>
      <c r="D17" s="120">
        <v>931.84090192972724</v>
      </c>
      <c r="E17" s="120">
        <v>972.28969216091355</v>
      </c>
      <c r="F17" s="120">
        <v>861.46123042175918</v>
      </c>
      <c r="G17" s="120">
        <v>980.43619910588507</v>
      </c>
      <c r="H17" s="120">
        <v>890.91536428249981</v>
      </c>
      <c r="I17" s="120">
        <v>1059.7353068364482</v>
      </c>
      <c r="J17" s="120">
        <v>1179.6958267026268</v>
      </c>
      <c r="K17" s="120">
        <v>1223.624064058424</v>
      </c>
      <c r="L17" s="120">
        <v>1248.6225995677489</v>
      </c>
      <c r="M17" s="120">
        <v>1287.7503078201385</v>
      </c>
      <c r="N17" s="120">
        <v>1601.9318501618891</v>
      </c>
      <c r="O17" s="120">
        <v>1624.3974900000001</v>
      </c>
      <c r="P17" s="120">
        <v>1394.574983</v>
      </c>
      <c r="Q17" s="120">
        <v>1283.2327789999999</v>
      </c>
      <c r="R17" s="120">
        <v>1310.14256</v>
      </c>
      <c r="S17" s="120">
        <v>1305.694716</v>
      </c>
      <c r="T17" s="120">
        <v>1362.693029</v>
      </c>
      <c r="V17" s="4"/>
      <c r="W17" s="4"/>
      <c r="X17" s="6"/>
      <c r="Y17" s="4"/>
      <c r="Z17" s="4"/>
      <c r="AA17" s="4"/>
      <c r="AB17" s="4"/>
      <c r="AC17" s="6"/>
      <c r="AD17" s="4"/>
      <c r="AE17" s="4"/>
      <c r="AF17" s="4"/>
      <c r="AG17" s="4"/>
      <c r="AH17" s="6"/>
      <c r="AI17" s="4"/>
      <c r="AJ17" s="4"/>
      <c r="AK17" s="4"/>
      <c r="AL17" s="4"/>
      <c r="AM17" s="6"/>
      <c r="AN17" s="4"/>
      <c r="AO17" s="4"/>
      <c r="AP17" s="4"/>
      <c r="AQ17" s="4"/>
      <c r="AR17" s="6"/>
      <c r="AS17" s="4"/>
      <c r="AT17" s="4"/>
      <c r="AU17" s="4"/>
      <c r="AV17" s="4"/>
      <c r="AW17" s="6"/>
      <c r="AX17" s="4"/>
      <c r="AY17" s="4"/>
      <c r="AZ17" s="4"/>
      <c r="BA17" s="4"/>
      <c r="BB17" s="6"/>
      <c r="BC17" s="4"/>
      <c r="BD17" s="4"/>
      <c r="BE17" s="4"/>
      <c r="BF17" s="4"/>
      <c r="BG17" s="6"/>
      <c r="BH17" s="4"/>
      <c r="BI17" s="4"/>
      <c r="BJ17" s="4"/>
      <c r="BK17" s="4"/>
      <c r="BL17" s="6"/>
      <c r="BM17" s="4"/>
      <c r="BN17" s="4"/>
      <c r="BO17" s="4"/>
      <c r="BP17" s="4"/>
      <c r="BQ17" s="6"/>
    </row>
    <row r="18" spans="1:69" ht="30" customHeight="1" x14ac:dyDescent="0.25">
      <c r="A18" s="139" t="s">
        <v>22</v>
      </c>
      <c r="B18" s="120">
        <v>562.98087263909713</v>
      </c>
      <c r="C18" s="120">
        <v>522.83883611859073</v>
      </c>
      <c r="D18" s="120">
        <v>440.27563133081384</v>
      </c>
      <c r="E18" s="120">
        <v>504.05397347020926</v>
      </c>
      <c r="F18" s="120">
        <v>568.21060466856966</v>
      </c>
      <c r="G18" s="120">
        <v>720.8341094592314</v>
      </c>
      <c r="H18" s="120">
        <v>774.51310920825415</v>
      </c>
      <c r="I18" s="120">
        <v>795.63792008527059</v>
      </c>
      <c r="J18" s="120">
        <v>762.10559233114486</v>
      </c>
      <c r="K18" s="120">
        <v>791.49924318906949</v>
      </c>
      <c r="L18" s="120">
        <v>809.81853314995863</v>
      </c>
      <c r="M18" s="120">
        <v>754.05656421404171</v>
      </c>
      <c r="N18" s="120">
        <v>885.83110708261415</v>
      </c>
      <c r="O18" s="120">
        <v>962.507428</v>
      </c>
      <c r="P18" s="120">
        <v>738.71897799999999</v>
      </c>
      <c r="Q18" s="120">
        <v>746.41630199999997</v>
      </c>
      <c r="R18" s="120">
        <v>786.00808400000005</v>
      </c>
      <c r="S18" s="120">
        <v>771.14411900000005</v>
      </c>
      <c r="T18" s="120">
        <v>742.13408900000002</v>
      </c>
      <c r="V18" s="4"/>
      <c r="W18" s="4"/>
      <c r="X18" s="6"/>
      <c r="Y18" s="4"/>
      <c r="Z18" s="4"/>
      <c r="AA18" s="4"/>
      <c r="AB18" s="4"/>
      <c r="AC18" s="6"/>
      <c r="AD18" s="4"/>
      <c r="AE18" s="4"/>
      <c r="AF18" s="4"/>
      <c r="AG18" s="4"/>
      <c r="AH18" s="6"/>
      <c r="AI18" s="4"/>
      <c r="AJ18" s="4"/>
      <c r="AK18" s="4"/>
      <c r="AL18" s="4"/>
      <c r="AM18" s="6"/>
      <c r="AN18" s="4"/>
      <c r="AO18" s="4"/>
      <c r="AP18" s="4"/>
      <c r="AQ18" s="4"/>
      <c r="AR18" s="6"/>
      <c r="AS18" s="4"/>
      <c r="AT18" s="4"/>
      <c r="AU18" s="4"/>
      <c r="AV18" s="4"/>
      <c r="AW18" s="6"/>
      <c r="AX18" s="4"/>
      <c r="AY18" s="4"/>
      <c r="AZ18" s="4"/>
      <c r="BA18" s="4"/>
      <c r="BB18" s="6"/>
      <c r="BC18" s="4"/>
      <c r="BD18" s="4"/>
      <c r="BE18" s="4"/>
      <c r="BF18" s="4"/>
      <c r="BG18" s="6"/>
      <c r="BH18" s="4"/>
      <c r="BI18" s="4"/>
      <c r="BJ18" s="4"/>
      <c r="BK18" s="4"/>
      <c r="BL18" s="6"/>
      <c r="BM18" s="4"/>
      <c r="BN18" s="4"/>
      <c r="BO18" s="4"/>
      <c r="BP18" s="4"/>
      <c r="BQ18" s="6"/>
    </row>
    <row r="19" spans="1:69" ht="30" customHeight="1" x14ac:dyDescent="0.25">
      <c r="A19" s="139" t="s">
        <v>23</v>
      </c>
      <c r="B19" s="120">
        <v>603.65495992618401</v>
      </c>
      <c r="C19" s="120">
        <v>652.5641610367378</v>
      </c>
      <c r="D19" s="120">
        <v>656.83570741718756</v>
      </c>
      <c r="E19" s="120">
        <v>619.35336204891883</v>
      </c>
      <c r="F19" s="120">
        <v>668.92214101254388</v>
      </c>
      <c r="G19" s="120">
        <v>737.02337571594614</v>
      </c>
      <c r="H19" s="120">
        <v>775.09201906333203</v>
      </c>
      <c r="I19" s="120">
        <v>838.7581666013923</v>
      </c>
      <c r="J19" s="120">
        <v>1009.0562461981957</v>
      </c>
      <c r="K19" s="120">
        <v>994.88918991467858</v>
      </c>
      <c r="L19" s="120">
        <v>967.26295013386823</v>
      </c>
      <c r="M19" s="120">
        <v>1010.4472083657298</v>
      </c>
      <c r="N19" s="120">
        <v>1191.7500909183</v>
      </c>
      <c r="O19" s="120">
        <v>1361.144157</v>
      </c>
      <c r="P19" s="120">
        <v>1240.908189</v>
      </c>
      <c r="Q19" s="120">
        <v>1230.9999339999999</v>
      </c>
      <c r="R19" s="120">
        <v>1327.433802</v>
      </c>
      <c r="S19" s="120">
        <v>1243.9596160000001</v>
      </c>
      <c r="T19" s="120">
        <v>1248.4494360000001</v>
      </c>
      <c r="V19" s="4"/>
      <c r="W19" s="4"/>
      <c r="X19" s="6"/>
      <c r="Y19" s="4"/>
      <c r="Z19" s="4"/>
      <c r="AA19" s="4"/>
      <c r="AB19" s="4"/>
      <c r="AC19" s="6"/>
      <c r="AD19" s="4"/>
      <c r="AE19" s="4"/>
      <c r="AF19" s="4"/>
      <c r="AG19" s="4"/>
      <c r="AH19" s="6"/>
      <c r="AI19" s="4"/>
      <c r="AJ19" s="4"/>
      <c r="AK19" s="4"/>
      <c r="AL19" s="4"/>
      <c r="AM19" s="6"/>
      <c r="AN19" s="4"/>
      <c r="AO19" s="4"/>
      <c r="AP19" s="4"/>
      <c r="AQ19" s="4"/>
      <c r="AR19" s="6"/>
      <c r="AS19" s="4"/>
      <c r="AT19" s="4"/>
      <c r="AU19" s="4"/>
      <c r="AV19" s="4"/>
      <c r="AW19" s="6"/>
      <c r="AX19" s="4"/>
      <c r="AY19" s="4"/>
      <c r="AZ19" s="4"/>
      <c r="BA19" s="4"/>
      <c r="BB19" s="6"/>
      <c r="BC19" s="4"/>
      <c r="BD19" s="4"/>
      <c r="BE19" s="4"/>
      <c r="BF19" s="4"/>
      <c r="BG19" s="6"/>
      <c r="BH19" s="4"/>
      <c r="BI19" s="4"/>
      <c r="BJ19" s="4"/>
      <c r="BK19" s="4"/>
      <c r="BL19" s="6"/>
      <c r="BM19" s="4"/>
      <c r="BN19" s="4"/>
      <c r="BO19" s="4"/>
      <c r="BP19" s="4"/>
      <c r="BQ19" s="6"/>
    </row>
    <row r="20" spans="1:69" ht="30" customHeight="1" x14ac:dyDescent="0.25">
      <c r="A20" s="139" t="s">
        <v>24</v>
      </c>
      <c r="B20" s="120">
        <v>399.2642160067582</v>
      </c>
      <c r="C20" s="120">
        <v>238.58878541682984</v>
      </c>
      <c r="D20" s="120">
        <v>395.99843250504352</v>
      </c>
      <c r="E20" s="120">
        <v>482.32016060764602</v>
      </c>
      <c r="F20" s="120">
        <v>194.99376455895995</v>
      </c>
      <c r="G20" s="120">
        <v>359.35682338056182</v>
      </c>
      <c r="H20" s="120">
        <v>160.63160984051132</v>
      </c>
      <c r="I20" s="120">
        <v>222.30411860374832</v>
      </c>
      <c r="J20" s="120">
        <v>232.12741930762101</v>
      </c>
      <c r="K20" s="120">
        <v>256.79039336685128</v>
      </c>
      <c r="L20" s="120">
        <v>628.60155053517838</v>
      </c>
      <c r="M20" s="120">
        <v>235.33783782666404</v>
      </c>
      <c r="N20" s="120">
        <v>110.04246734879816</v>
      </c>
      <c r="O20" s="120">
        <v>72.477377000000004</v>
      </c>
      <c r="P20" s="120">
        <v>355.94232899999997</v>
      </c>
      <c r="Q20" s="120">
        <v>70.066393000000005</v>
      </c>
      <c r="R20" s="120">
        <v>68.884243999999995</v>
      </c>
      <c r="S20" s="120">
        <v>93.351135999999997</v>
      </c>
      <c r="T20" s="120">
        <v>59.396368000000002</v>
      </c>
      <c r="V20" s="4"/>
      <c r="W20" s="4"/>
      <c r="X20" s="6"/>
      <c r="Y20" s="4"/>
      <c r="Z20" s="4"/>
      <c r="AA20" s="4"/>
      <c r="AB20" s="4"/>
      <c r="AC20" s="6"/>
      <c r="AD20" s="4"/>
      <c r="AE20" s="4"/>
      <c r="AF20" s="4"/>
      <c r="AG20" s="4"/>
      <c r="AH20" s="6"/>
      <c r="AI20" s="4"/>
      <c r="AJ20" s="4"/>
      <c r="AK20" s="4"/>
      <c r="AL20" s="4"/>
      <c r="AM20" s="6"/>
      <c r="AN20" s="4"/>
      <c r="AO20" s="4"/>
      <c r="AP20" s="4"/>
      <c r="AQ20" s="4"/>
      <c r="AR20" s="6"/>
      <c r="AS20" s="4"/>
      <c r="AT20" s="4"/>
      <c r="AU20" s="4"/>
      <c r="AV20" s="4"/>
      <c r="AW20" s="6"/>
      <c r="AX20" s="4"/>
      <c r="AY20" s="4"/>
      <c r="AZ20" s="4"/>
      <c r="BA20" s="4"/>
      <c r="BB20" s="6"/>
      <c r="BC20" s="4"/>
      <c r="BD20" s="4"/>
      <c r="BE20" s="4"/>
      <c r="BF20" s="4"/>
      <c r="BG20" s="6"/>
      <c r="BH20" s="4"/>
      <c r="BI20" s="4"/>
      <c r="BJ20" s="4"/>
      <c r="BK20" s="4"/>
      <c r="BL20" s="6"/>
      <c r="BM20" s="4"/>
      <c r="BN20" s="4"/>
      <c r="BO20" s="4"/>
      <c r="BP20" s="4"/>
      <c r="BQ20" s="6"/>
    </row>
    <row r="21" spans="1:69" ht="30" customHeight="1" x14ac:dyDescent="0.25">
      <c r="A21" s="139" t="s">
        <v>25</v>
      </c>
      <c r="B21" s="120">
        <v>1059.6228037310184</v>
      </c>
      <c r="C21" s="120">
        <v>764.92865840466902</v>
      </c>
      <c r="D21" s="120">
        <v>1225.075576330755</v>
      </c>
      <c r="E21" s="120">
        <v>1350.6523155413377</v>
      </c>
      <c r="F21" s="120">
        <v>1533.5252201187909</v>
      </c>
      <c r="G21" s="120">
        <v>1629.7657245968012</v>
      </c>
      <c r="H21" s="120">
        <v>1719.3013947133927</v>
      </c>
      <c r="I21" s="120">
        <v>1368.6745190091315</v>
      </c>
      <c r="J21" s="120">
        <v>1212.1558303355489</v>
      </c>
      <c r="K21" s="120">
        <v>1267.8840859816855</v>
      </c>
      <c r="L21" s="120">
        <v>1388.6445408942309</v>
      </c>
      <c r="M21" s="120">
        <v>1148.8993908368138</v>
      </c>
      <c r="N21" s="120">
        <v>1351.3372934176264</v>
      </c>
      <c r="O21" s="120">
        <v>1488.345071</v>
      </c>
      <c r="P21" s="120">
        <v>1368.873681</v>
      </c>
      <c r="Q21" s="120">
        <v>1466.493504</v>
      </c>
      <c r="R21" s="120">
        <v>1496.8020300000001</v>
      </c>
      <c r="S21" s="120">
        <v>1451.6556820000001</v>
      </c>
      <c r="T21" s="120">
        <v>1352.3859110000001</v>
      </c>
      <c r="V21" s="4"/>
      <c r="W21" s="4"/>
      <c r="X21" s="6"/>
      <c r="Y21" s="4"/>
      <c r="Z21" s="4"/>
      <c r="AA21" s="4"/>
      <c r="AB21" s="4"/>
      <c r="AC21" s="6"/>
      <c r="AD21" s="4"/>
      <c r="AE21" s="4"/>
      <c r="AF21" s="4"/>
      <c r="AG21" s="4"/>
      <c r="AH21" s="6"/>
      <c r="AI21" s="4"/>
      <c r="AJ21" s="4"/>
      <c r="AK21" s="4"/>
      <c r="AL21" s="4"/>
      <c r="AM21" s="6"/>
      <c r="AN21" s="4"/>
      <c r="AO21" s="4"/>
      <c r="AP21" s="4"/>
      <c r="AQ21" s="4"/>
      <c r="AR21" s="6"/>
      <c r="AS21" s="4"/>
      <c r="AT21" s="4"/>
      <c r="AU21" s="4"/>
      <c r="AV21" s="4"/>
      <c r="AW21" s="6"/>
      <c r="AX21" s="4"/>
      <c r="AY21" s="4"/>
      <c r="AZ21" s="4"/>
      <c r="BA21" s="4"/>
      <c r="BB21" s="6"/>
      <c r="BC21" s="4"/>
      <c r="BD21" s="4"/>
      <c r="BE21" s="4"/>
      <c r="BF21" s="4"/>
      <c r="BG21" s="6"/>
      <c r="BH21" s="4"/>
      <c r="BI21" s="4"/>
      <c r="BJ21" s="4"/>
      <c r="BK21" s="4"/>
      <c r="BL21" s="6"/>
      <c r="BM21" s="4"/>
      <c r="BN21" s="4"/>
      <c r="BO21" s="4"/>
      <c r="BP21" s="4"/>
      <c r="BQ21" s="6"/>
    </row>
    <row r="22" spans="1:69" ht="30" customHeight="1" x14ac:dyDescent="0.25">
      <c r="A22" s="139" t="s">
        <v>26</v>
      </c>
      <c r="B22" s="120">
        <v>1681.5725054012073</v>
      </c>
      <c r="C22" s="120">
        <v>1213.9064920437877</v>
      </c>
      <c r="D22" s="120">
        <v>1944.1384225997394</v>
      </c>
      <c r="E22" s="120">
        <v>2143.4229144310962</v>
      </c>
      <c r="F22" s="120">
        <v>2433.6337774264207</v>
      </c>
      <c r="G22" s="120">
        <v>2586.3630181206831</v>
      </c>
      <c r="H22" s="120">
        <v>2750.3319864105702</v>
      </c>
      <c r="I22" s="120">
        <v>2285.9578624214755</v>
      </c>
      <c r="J22" s="120">
        <v>2152.0876552090135</v>
      </c>
      <c r="K22" s="120">
        <v>2191.0787398983102</v>
      </c>
      <c r="L22" s="120">
        <v>2045.3765613024007</v>
      </c>
      <c r="M22" s="120">
        <v>1535.6533082690612</v>
      </c>
      <c r="N22" s="120">
        <v>1799.1280576935474</v>
      </c>
      <c r="O22" s="120">
        <v>2519.168408</v>
      </c>
      <c r="P22" s="120">
        <v>2068.8103820000001</v>
      </c>
      <c r="Q22" s="120">
        <v>2442.196868</v>
      </c>
      <c r="R22" s="120">
        <v>2352.5773920000001</v>
      </c>
      <c r="S22" s="120">
        <v>2673.4349969999998</v>
      </c>
      <c r="T22" s="120">
        <v>2699.4835589999998</v>
      </c>
      <c r="V22" s="4"/>
      <c r="W22" s="4"/>
      <c r="X22" s="6"/>
      <c r="Y22" s="4"/>
      <c r="Z22" s="4"/>
      <c r="AA22" s="4"/>
      <c r="AB22" s="4"/>
      <c r="AC22" s="6"/>
      <c r="AD22" s="4"/>
      <c r="AE22" s="4"/>
      <c r="AF22" s="4"/>
      <c r="AG22" s="4"/>
      <c r="AH22" s="6"/>
      <c r="AI22" s="4"/>
      <c r="AJ22" s="4"/>
      <c r="AK22" s="4"/>
      <c r="AL22" s="4"/>
      <c r="AM22" s="6"/>
      <c r="AN22" s="4"/>
      <c r="AO22" s="4"/>
      <c r="AP22" s="4"/>
      <c r="AQ22" s="4"/>
      <c r="AR22" s="6"/>
      <c r="AS22" s="4"/>
      <c r="AT22" s="4"/>
      <c r="AU22" s="4"/>
      <c r="AV22" s="4"/>
      <c r="AW22" s="6"/>
      <c r="AX22" s="4"/>
      <c r="AY22" s="4"/>
      <c r="AZ22" s="4"/>
      <c r="BA22" s="4"/>
      <c r="BB22" s="6"/>
      <c r="BC22" s="4"/>
      <c r="BD22" s="4"/>
      <c r="BE22" s="4"/>
      <c r="BF22" s="4"/>
      <c r="BG22" s="6"/>
      <c r="BH22" s="4"/>
      <c r="BI22" s="4"/>
      <c r="BJ22" s="4"/>
      <c r="BK22" s="4"/>
      <c r="BL22" s="6"/>
      <c r="BM22" s="4"/>
      <c r="BN22" s="4"/>
      <c r="BO22" s="4"/>
      <c r="BP22" s="4"/>
      <c r="BQ22" s="6"/>
    </row>
    <row r="23" spans="1:69" ht="30" customHeight="1" x14ac:dyDescent="0.25">
      <c r="A23" s="139" t="s">
        <v>27</v>
      </c>
      <c r="B23" s="120">
        <v>525.76139723867425</v>
      </c>
      <c r="C23" s="120">
        <v>569.3195788976135</v>
      </c>
      <c r="D23" s="120">
        <v>698.66417120326571</v>
      </c>
      <c r="E23" s="120">
        <v>729.82094598424533</v>
      </c>
      <c r="F23" s="120">
        <v>740.6635232510215</v>
      </c>
      <c r="G23" s="120">
        <v>823.6568023205275</v>
      </c>
      <c r="H23" s="120">
        <v>954.9004403055792</v>
      </c>
      <c r="I23" s="120">
        <v>875.17241861667821</v>
      </c>
      <c r="J23" s="120">
        <v>994.33905398328784</v>
      </c>
      <c r="K23" s="120">
        <v>949.93455589611813</v>
      </c>
      <c r="L23" s="120">
        <v>1002.9002714775916</v>
      </c>
      <c r="M23" s="120">
        <v>1201.7270969766616</v>
      </c>
      <c r="N23" s="120">
        <v>1330.4856464336485</v>
      </c>
      <c r="O23" s="120">
        <v>1425.45552</v>
      </c>
      <c r="P23" s="120">
        <v>1445.940521</v>
      </c>
      <c r="Q23" s="120">
        <v>1205.5062270000001</v>
      </c>
      <c r="R23" s="120">
        <v>1478.421071</v>
      </c>
      <c r="S23" s="120">
        <v>1513.301524</v>
      </c>
      <c r="T23" s="120">
        <v>1515.8303040000001</v>
      </c>
      <c r="V23" s="4"/>
      <c r="W23" s="4"/>
      <c r="X23" s="6"/>
      <c r="Y23" s="4"/>
      <c r="Z23" s="4"/>
      <c r="AA23" s="4"/>
      <c r="AB23" s="4"/>
      <c r="AC23" s="6"/>
      <c r="AD23" s="4"/>
      <c r="AE23" s="4"/>
      <c r="AF23" s="4"/>
      <c r="AG23" s="4"/>
      <c r="AH23" s="6"/>
      <c r="AI23" s="4"/>
      <c r="AJ23" s="4"/>
      <c r="AK23" s="4"/>
      <c r="AL23" s="4"/>
      <c r="AM23" s="6"/>
      <c r="AN23" s="4"/>
      <c r="AO23" s="4"/>
      <c r="AP23" s="4"/>
      <c r="AQ23" s="4"/>
      <c r="AR23" s="6"/>
      <c r="AS23" s="4"/>
      <c r="AT23" s="4"/>
      <c r="AU23" s="4"/>
      <c r="AV23" s="4"/>
      <c r="AW23" s="6"/>
      <c r="AX23" s="4"/>
      <c r="AY23" s="4"/>
      <c r="AZ23" s="4"/>
      <c r="BA23" s="4"/>
      <c r="BB23" s="6"/>
      <c r="BC23" s="4"/>
      <c r="BD23" s="4"/>
      <c r="BE23" s="4"/>
      <c r="BF23" s="4"/>
      <c r="BG23" s="6"/>
      <c r="BH23" s="4"/>
      <c r="BI23" s="4"/>
      <c r="BJ23" s="4"/>
      <c r="BK23" s="4"/>
      <c r="BL23" s="6"/>
      <c r="BM23" s="4"/>
      <c r="BN23" s="4"/>
      <c r="BO23" s="4"/>
      <c r="BP23" s="4"/>
      <c r="BQ23" s="6"/>
    </row>
    <row r="24" spans="1:69" ht="30" customHeight="1" x14ac:dyDescent="0.25">
      <c r="A24" s="139" t="s">
        <v>28</v>
      </c>
      <c r="B24" s="120">
        <v>1008.9225122671845</v>
      </c>
      <c r="C24" s="120">
        <v>1268.9504117395252</v>
      </c>
      <c r="D24" s="120">
        <v>1419.1948600333149</v>
      </c>
      <c r="E24" s="120">
        <v>1477.7335064969914</v>
      </c>
      <c r="F24" s="120">
        <v>1587.3589593740448</v>
      </c>
      <c r="G24" s="120">
        <v>1793.0606273892365</v>
      </c>
      <c r="H24" s="120">
        <v>1956.6553096687664</v>
      </c>
      <c r="I24" s="120">
        <v>2332.40712734314</v>
      </c>
      <c r="J24" s="120">
        <v>2619.5533503087217</v>
      </c>
      <c r="K24" s="120">
        <v>2873.1340075933153</v>
      </c>
      <c r="L24" s="120">
        <v>2902.9888349821872</v>
      </c>
      <c r="M24" s="120">
        <v>3188.1225764381143</v>
      </c>
      <c r="N24" s="120">
        <v>3611.5739831730907</v>
      </c>
      <c r="O24" s="120">
        <v>3669.8114949999999</v>
      </c>
      <c r="P24" s="120">
        <v>3067.8244319999999</v>
      </c>
      <c r="Q24" s="120">
        <v>2404.534596</v>
      </c>
      <c r="R24" s="120">
        <v>2403.888555</v>
      </c>
      <c r="S24" s="120">
        <v>2381.0146770000001</v>
      </c>
      <c r="T24" s="120">
        <v>2400.3800809999998</v>
      </c>
      <c r="V24" s="4"/>
      <c r="W24" s="4"/>
      <c r="X24" s="6"/>
      <c r="Y24" s="4"/>
      <c r="Z24" s="4"/>
      <c r="AA24" s="4"/>
      <c r="AB24" s="4"/>
      <c r="AC24" s="6"/>
      <c r="AD24" s="4"/>
      <c r="AE24" s="4"/>
      <c r="AF24" s="4"/>
      <c r="AG24" s="4"/>
      <c r="AH24" s="6"/>
      <c r="AI24" s="4"/>
      <c r="AJ24" s="4"/>
      <c r="AK24" s="4"/>
      <c r="AL24" s="4"/>
      <c r="AM24" s="6"/>
      <c r="AN24" s="4"/>
      <c r="AO24" s="4"/>
      <c r="AP24" s="4"/>
      <c r="AQ24" s="4"/>
      <c r="AR24" s="6"/>
      <c r="AS24" s="4"/>
      <c r="AT24" s="4"/>
      <c r="AU24" s="4"/>
      <c r="AV24" s="4"/>
      <c r="AW24" s="6"/>
      <c r="AX24" s="4"/>
      <c r="AY24" s="4"/>
      <c r="AZ24" s="4"/>
      <c r="BA24" s="4"/>
      <c r="BB24" s="6"/>
      <c r="BC24" s="4"/>
      <c r="BD24" s="4"/>
      <c r="BE24" s="4"/>
      <c r="BF24" s="4"/>
      <c r="BG24" s="6"/>
      <c r="BH24" s="4"/>
      <c r="BI24" s="4"/>
      <c r="BJ24" s="4"/>
      <c r="BK24" s="4"/>
      <c r="BL24" s="6"/>
      <c r="BM24" s="4"/>
      <c r="BN24" s="4"/>
      <c r="BO24" s="4"/>
      <c r="BP24" s="4"/>
      <c r="BQ24" s="6"/>
    </row>
    <row r="25" spans="1:69" ht="30" customHeight="1" x14ac:dyDescent="0.25">
      <c r="A25" s="139" t="s">
        <v>29</v>
      </c>
      <c r="B25" s="120">
        <v>415.50317641238411</v>
      </c>
      <c r="C25" s="120">
        <v>435.54674481486882</v>
      </c>
      <c r="D25" s="120">
        <v>427.28029571054532</v>
      </c>
      <c r="E25" s="120">
        <v>447.70626195517002</v>
      </c>
      <c r="F25" s="120">
        <v>373.30082916681778</v>
      </c>
      <c r="G25" s="120">
        <v>376.95211195875453</v>
      </c>
      <c r="H25" s="120">
        <v>386.14435057397912</v>
      </c>
      <c r="I25" s="120">
        <v>555.28968437899039</v>
      </c>
      <c r="J25" s="120">
        <v>470.84074666867161</v>
      </c>
      <c r="K25" s="120">
        <v>450.38312357365749</v>
      </c>
      <c r="L25" s="120">
        <v>615.99870354573875</v>
      </c>
      <c r="M25" s="120">
        <v>770.80411450665952</v>
      </c>
      <c r="N25" s="120">
        <v>855.80063596334696</v>
      </c>
      <c r="O25" s="120">
        <v>812.56954700000006</v>
      </c>
      <c r="P25" s="120">
        <v>586.21387200000004</v>
      </c>
      <c r="Q25" s="120">
        <v>592.41865900000005</v>
      </c>
      <c r="R25" s="120">
        <v>647.87621000000001</v>
      </c>
      <c r="S25" s="120">
        <v>587.89973599999996</v>
      </c>
      <c r="T25" s="120">
        <v>552.87257399999999</v>
      </c>
      <c r="V25" s="4"/>
      <c r="W25" s="4"/>
      <c r="X25" s="6"/>
      <c r="Y25" s="4"/>
      <c r="Z25" s="4"/>
      <c r="AA25" s="4"/>
      <c r="AB25" s="4"/>
      <c r="AC25" s="6"/>
      <c r="AD25" s="4"/>
      <c r="AE25" s="4"/>
      <c r="AF25" s="4"/>
      <c r="AG25" s="4"/>
      <c r="AH25" s="6"/>
      <c r="AI25" s="4"/>
      <c r="AJ25" s="4"/>
      <c r="AK25" s="4"/>
      <c r="AL25" s="4"/>
      <c r="AM25" s="6"/>
      <c r="AN25" s="4"/>
      <c r="AO25" s="4"/>
      <c r="AP25" s="4"/>
      <c r="AQ25" s="4"/>
      <c r="AR25" s="6"/>
      <c r="AS25" s="4"/>
      <c r="AT25" s="4"/>
      <c r="AU25" s="4"/>
      <c r="AV25" s="4"/>
      <c r="AW25" s="6"/>
      <c r="AX25" s="4"/>
      <c r="AY25" s="4"/>
      <c r="AZ25" s="4"/>
      <c r="BA25" s="4"/>
      <c r="BB25" s="6"/>
      <c r="BC25" s="4"/>
      <c r="BD25" s="4"/>
      <c r="BE25" s="4"/>
      <c r="BF25" s="4"/>
      <c r="BG25" s="6"/>
      <c r="BH25" s="4"/>
      <c r="BI25" s="4"/>
      <c r="BJ25" s="4"/>
      <c r="BK25" s="4"/>
      <c r="BL25" s="6"/>
      <c r="BM25" s="4"/>
      <c r="BN25" s="4"/>
      <c r="BO25" s="4"/>
      <c r="BP25" s="4"/>
      <c r="BQ25" s="6"/>
    </row>
    <row r="26" spans="1:69" ht="30" customHeight="1" x14ac:dyDescent="0.25">
      <c r="A26" s="139" t="s">
        <v>30</v>
      </c>
      <c r="B26" s="120">
        <v>1422.7537966753659</v>
      </c>
      <c r="C26" s="120">
        <v>1542.5813658172735</v>
      </c>
      <c r="D26" s="120">
        <v>1709.3104255967762</v>
      </c>
      <c r="E26" s="120">
        <v>1666.5242343103962</v>
      </c>
      <c r="F26" s="120">
        <v>1693.607949171155</v>
      </c>
      <c r="G26" s="120">
        <v>1774.1250052206474</v>
      </c>
      <c r="H26" s="120">
        <v>2034.4137813351383</v>
      </c>
      <c r="I26" s="120">
        <v>2503.1541758033604</v>
      </c>
      <c r="J26" s="120">
        <v>2890.3433798789583</v>
      </c>
      <c r="K26" s="120">
        <v>2998.1640310950243</v>
      </c>
      <c r="L26" s="120">
        <v>3080.0480864826086</v>
      </c>
      <c r="M26" s="120">
        <v>3699.509931951915</v>
      </c>
      <c r="N26" s="120">
        <v>4297.5665185420148</v>
      </c>
      <c r="O26" s="120">
        <v>4614.1632</v>
      </c>
      <c r="P26" s="120">
        <v>4198.5421390000001</v>
      </c>
      <c r="Q26" s="120">
        <v>3870.0682280000001</v>
      </c>
      <c r="R26" s="120">
        <v>4148.8213109999997</v>
      </c>
      <c r="S26" s="120">
        <v>4210.6598809999996</v>
      </c>
      <c r="T26" s="120">
        <v>4293.2311440000003</v>
      </c>
      <c r="V26" s="4"/>
      <c r="W26" s="4"/>
      <c r="X26" s="6"/>
      <c r="Y26" s="4"/>
      <c r="Z26" s="4"/>
      <c r="AA26" s="4"/>
      <c r="AB26" s="4"/>
      <c r="AC26" s="6"/>
      <c r="AD26" s="4"/>
      <c r="AE26" s="4"/>
      <c r="AF26" s="4"/>
      <c r="AG26" s="4"/>
      <c r="AH26" s="6"/>
      <c r="AI26" s="4"/>
      <c r="AJ26" s="4"/>
      <c r="AK26" s="4"/>
      <c r="AL26" s="4"/>
      <c r="AM26" s="6"/>
      <c r="AN26" s="4"/>
      <c r="AO26" s="4"/>
      <c r="AP26" s="4"/>
      <c r="AQ26" s="4"/>
      <c r="AR26" s="6"/>
      <c r="AS26" s="4"/>
      <c r="AT26" s="4"/>
      <c r="AU26" s="4"/>
      <c r="AV26" s="4"/>
      <c r="AW26" s="6"/>
      <c r="AX26" s="4"/>
      <c r="AY26" s="4"/>
      <c r="AZ26" s="4"/>
      <c r="BA26" s="4"/>
      <c r="BB26" s="6"/>
      <c r="BC26" s="4"/>
      <c r="BD26" s="4"/>
      <c r="BE26" s="4"/>
      <c r="BF26" s="4"/>
      <c r="BG26" s="6"/>
      <c r="BH26" s="4"/>
      <c r="BI26" s="4"/>
      <c r="BJ26" s="4"/>
      <c r="BK26" s="4"/>
      <c r="BL26" s="6"/>
      <c r="BM26" s="4"/>
      <c r="BN26" s="4"/>
      <c r="BO26" s="4"/>
      <c r="BP26" s="4"/>
      <c r="BQ26" s="6"/>
    </row>
    <row r="27" spans="1:69" ht="30" customHeight="1" x14ac:dyDescent="0.25">
      <c r="A27" s="139" t="s">
        <v>31</v>
      </c>
      <c r="B27" s="120">
        <v>511.40872259879484</v>
      </c>
      <c r="C27" s="120">
        <v>648.972453846446</v>
      </c>
      <c r="D27" s="120">
        <v>695.34828135594535</v>
      </c>
      <c r="E27" s="120">
        <v>693.59358339823507</v>
      </c>
      <c r="F27" s="120">
        <v>802.70409564461136</v>
      </c>
      <c r="G27" s="120">
        <v>1103.634466895897</v>
      </c>
      <c r="H27" s="120">
        <v>1184.5511219811845</v>
      </c>
      <c r="I27" s="120">
        <v>1168.1325370467951</v>
      </c>
      <c r="J27" s="120">
        <v>1392.3446123824649</v>
      </c>
      <c r="K27" s="120">
        <v>1543.0011086494476</v>
      </c>
      <c r="L27" s="120">
        <v>1614.8400684684975</v>
      </c>
      <c r="M27" s="120">
        <v>1782.1366058424637</v>
      </c>
      <c r="N27" s="120">
        <v>2044.1737123652172</v>
      </c>
      <c r="O27" s="120">
        <v>2236.6700249999999</v>
      </c>
      <c r="P27" s="120">
        <v>2107.5143670000002</v>
      </c>
      <c r="Q27" s="120">
        <v>1999.5085979999999</v>
      </c>
      <c r="R27" s="120">
        <v>1832.8002409999999</v>
      </c>
      <c r="S27" s="120">
        <v>1651.8232640000001</v>
      </c>
      <c r="T27" s="120">
        <v>1295.3144749999999</v>
      </c>
      <c r="V27" s="4"/>
      <c r="W27" s="4"/>
      <c r="X27" s="6"/>
      <c r="Y27" s="4"/>
      <c r="Z27" s="4"/>
      <c r="AA27" s="4"/>
      <c r="AB27" s="4"/>
      <c r="AC27" s="6"/>
      <c r="AD27" s="4"/>
      <c r="AE27" s="4"/>
      <c r="AF27" s="4"/>
      <c r="AG27" s="4"/>
      <c r="AH27" s="6"/>
      <c r="AI27" s="4"/>
      <c r="AJ27" s="4"/>
      <c r="AK27" s="4"/>
      <c r="AL27" s="4"/>
      <c r="AM27" s="6"/>
      <c r="AN27" s="4"/>
      <c r="AO27" s="4"/>
      <c r="AP27" s="4"/>
      <c r="AQ27" s="4"/>
      <c r="AR27" s="6"/>
      <c r="AS27" s="4"/>
      <c r="AT27" s="4"/>
      <c r="AU27" s="4"/>
      <c r="AV27" s="4"/>
      <c r="AW27" s="6"/>
      <c r="AX27" s="4"/>
      <c r="AY27" s="4"/>
      <c r="AZ27" s="4"/>
      <c r="BA27" s="4"/>
      <c r="BB27" s="6"/>
      <c r="BC27" s="4"/>
      <c r="BD27" s="4"/>
      <c r="BE27" s="4"/>
      <c r="BF27" s="4"/>
      <c r="BG27" s="6"/>
      <c r="BH27" s="4"/>
      <c r="BI27" s="4"/>
      <c r="BJ27" s="4"/>
      <c r="BK27" s="4"/>
      <c r="BL27" s="6"/>
      <c r="BM27" s="4"/>
      <c r="BN27" s="4"/>
      <c r="BO27" s="4"/>
      <c r="BP27" s="4"/>
      <c r="BQ27" s="6"/>
    </row>
    <row r="28" spans="1:69" ht="30" customHeight="1" x14ac:dyDescent="0.25">
      <c r="A28" s="139" t="s">
        <v>32</v>
      </c>
      <c r="B28" s="120">
        <v>818.86695450885361</v>
      </c>
      <c r="C28" s="120">
        <v>819.85638938590307</v>
      </c>
      <c r="D28" s="120">
        <v>935.96312235060475</v>
      </c>
      <c r="E28" s="120">
        <v>958.96720904986626</v>
      </c>
      <c r="F28" s="120">
        <v>961.69445895762306</v>
      </c>
      <c r="G28" s="120">
        <v>1088.6085840522546</v>
      </c>
      <c r="H28" s="120">
        <v>1193.6998014894878</v>
      </c>
      <c r="I28" s="120">
        <v>1255.934954951518</v>
      </c>
      <c r="J28" s="120">
        <v>1446.7389066789847</v>
      </c>
      <c r="K28" s="120">
        <v>1685.0111418349438</v>
      </c>
      <c r="L28" s="120">
        <v>1695.1915442029385</v>
      </c>
      <c r="M28" s="120">
        <v>1943.2571629942656</v>
      </c>
      <c r="N28" s="120">
        <v>2069.8145613828715</v>
      </c>
      <c r="O28" s="120">
        <v>2358.8847700000001</v>
      </c>
      <c r="P28" s="120">
        <v>2228.2254290000001</v>
      </c>
      <c r="Q28" s="120">
        <v>2122.5143739999999</v>
      </c>
      <c r="R28" s="120">
        <v>1816.585118</v>
      </c>
      <c r="S28" s="120">
        <v>1519.1085740000001</v>
      </c>
      <c r="T28" s="120">
        <v>1543.4200410000001</v>
      </c>
      <c r="V28" s="4"/>
      <c r="W28" s="4"/>
      <c r="X28" s="6"/>
      <c r="Y28" s="4"/>
      <c r="Z28" s="4"/>
      <c r="AA28" s="4"/>
      <c r="AB28" s="4"/>
      <c r="AC28" s="6"/>
      <c r="AD28" s="4"/>
      <c r="AE28" s="4"/>
      <c r="AF28" s="4"/>
      <c r="AG28" s="4"/>
      <c r="AH28" s="6"/>
      <c r="AI28" s="4"/>
      <c r="AJ28" s="4"/>
      <c r="AK28" s="4"/>
      <c r="AL28" s="4"/>
      <c r="AM28" s="6"/>
      <c r="AN28" s="4"/>
      <c r="AO28" s="4"/>
      <c r="AP28" s="4"/>
      <c r="AQ28" s="4"/>
      <c r="AR28" s="6"/>
      <c r="AS28" s="4"/>
      <c r="AT28" s="4"/>
      <c r="AU28" s="4"/>
      <c r="AV28" s="4"/>
      <c r="AW28" s="6"/>
      <c r="AX28" s="4"/>
      <c r="AY28" s="4"/>
      <c r="AZ28" s="4"/>
      <c r="BA28" s="4"/>
      <c r="BB28" s="6"/>
      <c r="BC28" s="4"/>
      <c r="BD28" s="4"/>
      <c r="BE28" s="4"/>
      <c r="BF28" s="4"/>
      <c r="BG28" s="6"/>
      <c r="BH28" s="4"/>
      <c r="BI28" s="4"/>
      <c r="BJ28" s="4"/>
      <c r="BK28" s="4"/>
      <c r="BL28" s="6"/>
      <c r="BM28" s="4"/>
      <c r="BN28" s="4"/>
      <c r="BO28" s="4"/>
      <c r="BP28" s="4"/>
      <c r="BQ28" s="6"/>
    </row>
    <row r="29" spans="1:69" ht="30" customHeight="1" x14ac:dyDescent="0.25">
      <c r="A29" s="139" t="s">
        <v>33</v>
      </c>
      <c r="B29" s="120">
        <v>1009.99050355533</v>
      </c>
      <c r="C29" s="120">
        <v>952.43834922583846</v>
      </c>
      <c r="D29" s="120">
        <v>1164.6268131685572</v>
      </c>
      <c r="E29" s="120">
        <v>939.82449290119405</v>
      </c>
      <c r="F29" s="120">
        <v>965.45549812650484</v>
      </c>
      <c r="G29" s="120">
        <v>891.60895054119158</v>
      </c>
      <c r="H29" s="120">
        <v>1393.3939466449665</v>
      </c>
      <c r="I29" s="120">
        <v>1501.5358104514889</v>
      </c>
      <c r="J29" s="120">
        <v>1505.1716697380305</v>
      </c>
      <c r="K29" s="120">
        <v>1633.3568992190128</v>
      </c>
      <c r="L29" s="120">
        <v>1671.9662038581109</v>
      </c>
      <c r="M29" s="120">
        <v>1838.1856101292901</v>
      </c>
      <c r="N29" s="120">
        <v>2085.8395238853436</v>
      </c>
      <c r="O29" s="120">
        <v>1926.403892</v>
      </c>
      <c r="P29" s="120">
        <v>1661.2052189999999</v>
      </c>
      <c r="Q29" s="120">
        <v>1622.376311</v>
      </c>
      <c r="R29" s="120">
        <v>1817.583318</v>
      </c>
      <c r="S29" s="120">
        <v>1758.3686170000001</v>
      </c>
      <c r="T29" s="120">
        <v>1815.3850460000001</v>
      </c>
      <c r="V29" s="4"/>
      <c r="W29" s="4"/>
      <c r="X29" s="6"/>
      <c r="Y29" s="4"/>
      <c r="Z29" s="4"/>
      <c r="AA29" s="4"/>
      <c r="AB29" s="4"/>
      <c r="AC29" s="6"/>
      <c r="AD29" s="4"/>
      <c r="AE29" s="4"/>
      <c r="AF29" s="4"/>
      <c r="AG29" s="4"/>
      <c r="AH29" s="6"/>
      <c r="AI29" s="4"/>
      <c r="AJ29" s="4"/>
      <c r="AK29" s="4"/>
      <c r="AL29" s="4"/>
      <c r="AM29" s="6"/>
      <c r="AN29" s="4"/>
      <c r="AO29" s="4"/>
      <c r="AP29" s="4"/>
      <c r="AQ29" s="4"/>
      <c r="AR29" s="6"/>
      <c r="AS29" s="4"/>
      <c r="AT29" s="4"/>
      <c r="AU29" s="4"/>
      <c r="AV29" s="4"/>
      <c r="AW29" s="6"/>
      <c r="AX29" s="4"/>
      <c r="AY29" s="4"/>
      <c r="AZ29" s="4"/>
      <c r="BA29" s="4"/>
      <c r="BB29" s="6"/>
      <c r="BC29" s="4"/>
      <c r="BD29" s="4"/>
      <c r="BE29" s="4"/>
      <c r="BF29" s="4"/>
      <c r="BG29" s="6"/>
      <c r="BH29" s="4"/>
      <c r="BI29" s="4"/>
      <c r="BJ29" s="4"/>
      <c r="BK29" s="4"/>
      <c r="BL29" s="6"/>
      <c r="BM29" s="4"/>
      <c r="BN29" s="4"/>
      <c r="BO29" s="4"/>
      <c r="BP29" s="4"/>
      <c r="BQ29" s="6"/>
    </row>
    <row r="30" spans="1:69" ht="30" customHeight="1" x14ac:dyDescent="0.25">
      <c r="A30" s="139" t="s">
        <v>34</v>
      </c>
      <c r="B30" s="120">
        <v>178.34627492586478</v>
      </c>
      <c r="C30" s="120">
        <v>159.76855653453214</v>
      </c>
      <c r="D30" s="120">
        <v>180.52105640963063</v>
      </c>
      <c r="E30" s="120">
        <v>238.26352657693567</v>
      </c>
      <c r="F30" s="120">
        <v>199.89999771638031</v>
      </c>
      <c r="G30" s="120">
        <v>175.74780591489173</v>
      </c>
      <c r="H30" s="120">
        <v>157.3541066333446</v>
      </c>
      <c r="I30" s="120">
        <v>326.1281209667419</v>
      </c>
      <c r="J30" s="120">
        <v>404.77258971834505</v>
      </c>
      <c r="K30" s="120">
        <v>368.60968722890391</v>
      </c>
      <c r="L30" s="120">
        <v>434.99130894538985</v>
      </c>
      <c r="M30" s="120">
        <v>456.59088616203678</v>
      </c>
      <c r="N30" s="120">
        <v>487.49986421281221</v>
      </c>
      <c r="O30" s="120">
        <v>531.16869999999994</v>
      </c>
      <c r="P30" s="120">
        <v>471.34920699999998</v>
      </c>
      <c r="Q30" s="120">
        <v>440.23799500000001</v>
      </c>
      <c r="R30" s="120">
        <v>417.40054600000002</v>
      </c>
      <c r="S30" s="120">
        <v>359.79863599999999</v>
      </c>
      <c r="T30" s="120">
        <v>269.69075800000002</v>
      </c>
      <c r="V30" s="4"/>
      <c r="W30" s="4"/>
      <c r="X30" s="6"/>
      <c r="Y30" s="4"/>
      <c r="Z30" s="4"/>
      <c r="AA30" s="4"/>
      <c r="AB30" s="4"/>
      <c r="AC30" s="6"/>
      <c r="AD30" s="4"/>
      <c r="AE30" s="4"/>
      <c r="AF30" s="4"/>
      <c r="AG30" s="4"/>
      <c r="AH30" s="6"/>
      <c r="AI30" s="4"/>
      <c r="AJ30" s="4"/>
      <c r="AK30" s="4"/>
      <c r="AL30" s="4"/>
      <c r="AM30" s="6"/>
      <c r="AN30" s="4"/>
      <c r="AO30" s="4"/>
      <c r="AP30" s="4"/>
      <c r="AQ30" s="4"/>
      <c r="AR30" s="6"/>
      <c r="AS30" s="4"/>
      <c r="AT30" s="4"/>
      <c r="AU30" s="4"/>
      <c r="AV30" s="4"/>
      <c r="AW30" s="6"/>
      <c r="AX30" s="4"/>
      <c r="AY30" s="4"/>
      <c r="AZ30" s="4"/>
      <c r="BA30" s="4"/>
      <c r="BB30" s="6"/>
      <c r="BC30" s="4"/>
      <c r="BD30" s="4"/>
      <c r="BE30" s="4"/>
      <c r="BF30" s="4"/>
      <c r="BG30" s="6"/>
      <c r="BH30" s="4"/>
      <c r="BI30" s="4"/>
      <c r="BJ30" s="4"/>
      <c r="BK30" s="4"/>
      <c r="BL30" s="6"/>
      <c r="BM30" s="4"/>
      <c r="BN30" s="4"/>
      <c r="BO30" s="4"/>
      <c r="BP30" s="4"/>
      <c r="BQ30" s="6"/>
    </row>
    <row r="31" spans="1:69" ht="30" customHeight="1" x14ac:dyDescent="0.25">
      <c r="A31" s="139" t="s">
        <v>35</v>
      </c>
      <c r="B31" s="120">
        <v>447.16751460485824</v>
      </c>
      <c r="C31" s="120">
        <v>647.10350100116034</v>
      </c>
      <c r="D31" s="120">
        <v>699.93290962952688</v>
      </c>
      <c r="E31" s="120">
        <v>824.32039081412199</v>
      </c>
      <c r="F31" s="120">
        <v>952.31061474314004</v>
      </c>
      <c r="G31" s="120">
        <v>946.94474627873092</v>
      </c>
      <c r="H31" s="120">
        <v>1142.7644629427339</v>
      </c>
      <c r="I31" s="120">
        <v>1235.6474435519694</v>
      </c>
      <c r="J31" s="120">
        <v>1335.9407196117863</v>
      </c>
      <c r="K31" s="120">
        <v>1494.0107319098533</v>
      </c>
      <c r="L31" s="120">
        <v>1178.8407930303126</v>
      </c>
      <c r="M31" s="120">
        <v>1675.0682141025648</v>
      </c>
      <c r="N31" s="120">
        <v>1618.4435295920562</v>
      </c>
      <c r="O31" s="120">
        <v>1657.4396039999999</v>
      </c>
      <c r="P31" s="120">
        <v>1647.893515</v>
      </c>
      <c r="Q31" s="120">
        <v>1657.446758</v>
      </c>
      <c r="R31" s="120">
        <v>1585.7543250000001</v>
      </c>
      <c r="S31" s="120">
        <v>1520.1160769999999</v>
      </c>
      <c r="T31" s="120">
        <v>1114.8953739999999</v>
      </c>
      <c r="V31" s="4"/>
      <c r="W31" s="4"/>
      <c r="X31" s="6"/>
      <c r="Y31" s="4"/>
      <c r="Z31" s="4"/>
      <c r="AA31" s="4"/>
      <c r="AB31" s="4"/>
      <c r="AC31" s="6"/>
      <c r="AD31" s="4"/>
      <c r="AE31" s="4"/>
      <c r="AF31" s="4"/>
      <c r="AG31" s="4"/>
      <c r="AH31" s="6"/>
      <c r="AI31" s="4"/>
      <c r="AJ31" s="4"/>
      <c r="AK31" s="4"/>
      <c r="AL31" s="4"/>
      <c r="AM31" s="6"/>
      <c r="AN31" s="4"/>
      <c r="AO31" s="4"/>
      <c r="AP31" s="4"/>
      <c r="AQ31" s="4"/>
      <c r="AR31" s="6"/>
      <c r="AS31" s="4"/>
      <c r="AT31" s="4"/>
      <c r="AU31" s="4"/>
      <c r="AV31" s="4"/>
      <c r="AW31" s="6"/>
      <c r="AX31" s="4"/>
      <c r="AY31" s="4"/>
      <c r="AZ31" s="4"/>
      <c r="BA31" s="4"/>
      <c r="BB31" s="6"/>
      <c r="BC31" s="4"/>
      <c r="BD31" s="4"/>
      <c r="BE31" s="4"/>
      <c r="BF31" s="4"/>
      <c r="BG31" s="6"/>
      <c r="BH31" s="4"/>
      <c r="BI31" s="4"/>
      <c r="BJ31" s="4"/>
      <c r="BK31" s="4"/>
      <c r="BL31" s="6"/>
      <c r="BM31" s="4"/>
      <c r="BN31" s="4"/>
      <c r="BO31" s="4"/>
      <c r="BP31" s="4"/>
      <c r="BQ31" s="6"/>
    </row>
    <row r="32" spans="1:69" ht="30" customHeight="1" x14ac:dyDescent="0.25">
      <c r="A32" s="139" t="s">
        <v>36</v>
      </c>
      <c r="B32" s="120">
        <v>559.54021385020565</v>
      </c>
      <c r="C32" s="120">
        <v>582.67307027886386</v>
      </c>
      <c r="D32" s="120">
        <v>616.29100385927518</v>
      </c>
      <c r="E32" s="120">
        <v>628.91445934468481</v>
      </c>
      <c r="F32" s="120">
        <v>650.00736684254082</v>
      </c>
      <c r="G32" s="120">
        <v>724.78912891572475</v>
      </c>
      <c r="H32" s="120">
        <v>797.15329657240295</v>
      </c>
      <c r="I32" s="120">
        <v>851.45372348859735</v>
      </c>
      <c r="J32" s="120">
        <v>934.20190813962893</v>
      </c>
      <c r="K32" s="120">
        <v>972.84064113195473</v>
      </c>
      <c r="L32" s="120">
        <v>993.79961671300293</v>
      </c>
      <c r="M32" s="120">
        <v>1061.5890651450281</v>
      </c>
      <c r="N32" s="120">
        <v>1233.8221592442403</v>
      </c>
      <c r="O32" s="120">
        <v>1229.392599</v>
      </c>
      <c r="P32" s="120">
        <v>1038.906796</v>
      </c>
      <c r="Q32" s="120">
        <v>1007.957147</v>
      </c>
      <c r="R32" s="120">
        <v>1083.9988450000001</v>
      </c>
      <c r="S32" s="120">
        <v>1065.3138570000001</v>
      </c>
      <c r="T32" s="120">
        <v>1015.628227</v>
      </c>
      <c r="V32" s="4"/>
      <c r="W32" s="4"/>
      <c r="X32" s="6"/>
      <c r="Y32" s="4"/>
      <c r="Z32" s="4"/>
      <c r="AA32" s="4"/>
      <c r="AB32" s="4"/>
      <c r="AC32" s="6"/>
      <c r="AD32" s="4"/>
      <c r="AE32" s="4"/>
      <c r="AF32" s="4"/>
      <c r="AG32" s="4"/>
      <c r="AH32" s="6"/>
      <c r="AI32" s="4"/>
      <c r="AJ32" s="4"/>
      <c r="AK32" s="4"/>
      <c r="AL32" s="4"/>
      <c r="AM32" s="6"/>
      <c r="AN32" s="4"/>
      <c r="AO32" s="4"/>
      <c r="AP32" s="4"/>
      <c r="AQ32" s="4"/>
      <c r="AR32" s="6"/>
      <c r="AS32" s="4"/>
      <c r="AT32" s="4"/>
      <c r="AU32" s="4"/>
      <c r="AV32" s="4"/>
      <c r="AW32" s="6"/>
      <c r="AX32" s="4"/>
      <c r="AY32" s="4"/>
      <c r="AZ32" s="4"/>
      <c r="BA32" s="4"/>
      <c r="BB32" s="6"/>
      <c r="BC32" s="4"/>
      <c r="BD32" s="4"/>
      <c r="BE32" s="4"/>
      <c r="BF32" s="4"/>
      <c r="BG32" s="6"/>
      <c r="BH32" s="4"/>
      <c r="BI32" s="4"/>
      <c r="BJ32" s="4"/>
      <c r="BK32" s="4"/>
      <c r="BL32" s="6"/>
      <c r="BM32" s="4"/>
      <c r="BN32" s="4"/>
      <c r="BO32" s="4"/>
      <c r="BP32" s="4"/>
      <c r="BQ32" s="6"/>
    </row>
    <row r="33" spans="1:69" ht="30" customHeight="1" x14ac:dyDescent="0.25">
      <c r="A33" s="139" t="s">
        <v>37</v>
      </c>
      <c r="B33" s="120">
        <v>221.50417169490382</v>
      </c>
      <c r="C33" s="120">
        <v>230.66173369908682</v>
      </c>
      <c r="D33" s="120">
        <v>243.97000421745358</v>
      </c>
      <c r="E33" s="120">
        <v>248.96722869213932</v>
      </c>
      <c r="F33" s="120">
        <v>257.31723980537208</v>
      </c>
      <c r="G33" s="120">
        <v>286.92096060307051</v>
      </c>
      <c r="H33" s="120">
        <v>314.29264485424471</v>
      </c>
      <c r="I33" s="120">
        <v>335.33026175601174</v>
      </c>
      <c r="J33" s="120">
        <v>364.94229818029106</v>
      </c>
      <c r="K33" s="120">
        <v>380.6534836226482</v>
      </c>
      <c r="L33" s="120">
        <v>387.58806742615747</v>
      </c>
      <c r="M33" s="120">
        <v>415.47764189769077</v>
      </c>
      <c r="N33" s="120">
        <v>482.43424696691073</v>
      </c>
      <c r="O33" s="120">
        <v>480.56219599999997</v>
      </c>
      <c r="P33" s="120">
        <v>448.48262099999999</v>
      </c>
      <c r="Q33" s="120">
        <v>430.13345500000003</v>
      </c>
      <c r="R33" s="120">
        <v>457.64683300000002</v>
      </c>
      <c r="S33" s="120">
        <v>378.07894900000002</v>
      </c>
      <c r="T33" s="120">
        <v>408.77571499999999</v>
      </c>
      <c r="V33" s="4"/>
      <c r="W33" s="4"/>
      <c r="X33" s="6"/>
      <c r="Y33" s="4"/>
      <c r="Z33" s="4"/>
      <c r="AA33" s="4"/>
      <c r="AB33" s="4"/>
      <c r="AC33" s="6"/>
      <c r="AD33" s="4"/>
      <c r="AE33" s="4"/>
      <c r="AF33" s="4"/>
      <c r="AG33" s="4"/>
      <c r="AH33" s="6"/>
      <c r="AI33" s="4"/>
      <c r="AJ33" s="4"/>
      <c r="AK33" s="4"/>
      <c r="AL33" s="4"/>
      <c r="AM33" s="6"/>
      <c r="AN33" s="4"/>
      <c r="AO33" s="4"/>
      <c r="AP33" s="4"/>
      <c r="AQ33" s="4"/>
      <c r="AR33" s="6"/>
      <c r="AS33" s="4"/>
      <c r="AT33" s="4"/>
      <c r="AU33" s="4"/>
      <c r="AV33" s="4"/>
      <c r="AW33" s="6"/>
      <c r="AX33" s="4"/>
      <c r="AY33" s="4"/>
      <c r="AZ33" s="4"/>
      <c r="BA33" s="4"/>
      <c r="BB33" s="6"/>
      <c r="BC33" s="4"/>
      <c r="BD33" s="4"/>
      <c r="BE33" s="4"/>
      <c r="BF33" s="4"/>
      <c r="BG33" s="6"/>
      <c r="BH33" s="4"/>
      <c r="BI33" s="4"/>
      <c r="BJ33" s="4"/>
      <c r="BK33" s="4"/>
      <c r="BL33" s="6"/>
      <c r="BM33" s="4"/>
      <c r="BN33" s="4"/>
      <c r="BO33" s="4"/>
      <c r="BP33" s="4"/>
      <c r="BQ33" s="6"/>
    </row>
    <row r="34" spans="1:69" ht="30" customHeight="1" x14ac:dyDescent="0.25">
      <c r="A34" s="139" t="s">
        <v>38</v>
      </c>
      <c r="B34" s="120">
        <v>246.30337403936983</v>
      </c>
      <c r="C34" s="120">
        <v>195.65011165249715</v>
      </c>
      <c r="D34" s="120">
        <v>280.91376364919233</v>
      </c>
      <c r="E34" s="120">
        <v>240.10575430331622</v>
      </c>
      <c r="F34" s="120">
        <v>218.11794231502196</v>
      </c>
      <c r="G34" s="120">
        <v>290.46999946647213</v>
      </c>
      <c r="H34" s="120">
        <v>324.63799232885697</v>
      </c>
      <c r="I34" s="120">
        <v>365.64637561624386</v>
      </c>
      <c r="J34" s="120">
        <v>433.16438290548433</v>
      </c>
      <c r="K34" s="120">
        <v>561.65094979478783</v>
      </c>
      <c r="L34" s="120">
        <v>706.12224296394186</v>
      </c>
      <c r="M34" s="120">
        <v>696.02381001692822</v>
      </c>
      <c r="N34" s="120">
        <v>939.3157847579746</v>
      </c>
      <c r="O34" s="120">
        <v>1342.937805</v>
      </c>
      <c r="P34" s="120">
        <v>1209.3829820000001</v>
      </c>
      <c r="Q34" s="120">
        <v>1272.5340329999999</v>
      </c>
      <c r="R34" s="120">
        <v>1233.7445230000001</v>
      </c>
      <c r="S34" s="120">
        <v>1288.481931</v>
      </c>
      <c r="T34" s="120">
        <v>1367.7737509999999</v>
      </c>
      <c r="V34" s="4"/>
      <c r="W34" s="4"/>
      <c r="X34" s="6"/>
      <c r="Y34" s="4"/>
      <c r="Z34" s="4"/>
      <c r="AA34" s="4"/>
      <c r="AB34" s="4"/>
      <c r="AC34" s="6"/>
      <c r="AD34" s="4"/>
      <c r="AE34" s="4"/>
      <c r="AF34" s="4"/>
      <c r="AG34" s="4"/>
      <c r="AH34" s="6"/>
      <c r="AI34" s="4"/>
      <c r="AJ34" s="4"/>
      <c r="AK34" s="4"/>
      <c r="AL34" s="4"/>
      <c r="AM34" s="6"/>
      <c r="AN34" s="4"/>
      <c r="AO34" s="4"/>
      <c r="AP34" s="4"/>
      <c r="AQ34" s="4"/>
      <c r="AR34" s="6"/>
      <c r="AS34" s="4"/>
      <c r="AT34" s="4"/>
      <c r="AU34" s="4"/>
      <c r="AV34" s="4"/>
      <c r="AW34" s="6"/>
      <c r="AX34" s="4"/>
      <c r="AY34" s="4"/>
      <c r="AZ34" s="4"/>
      <c r="BA34" s="4"/>
      <c r="BB34" s="6"/>
      <c r="BC34" s="4"/>
      <c r="BD34" s="4"/>
      <c r="BE34" s="4"/>
      <c r="BF34" s="4"/>
      <c r="BG34" s="6"/>
      <c r="BH34" s="4"/>
      <c r="BI34" s="4"/>
      <c r="BJ34" s="4"/>
      <c r="BK34" s="4"/>
      <c r="BL34" s="6"/>
      <c r="BM34" s="4"/>
      <c r="BN34" s="4"/>
      <c r="BO34" s="4"/>
      <c r="BP34" s="4"/>
      <c r="BQ34" s="6"/>
    </row>
    <row r="35" spans="1:69" ht="30" customHeight="1" x14ac:dyDescent="0.25">
      <c r="A35" s="140" t="s">
        <v>39</v>
      </c>
      <c r="B35" s="120">
        <v>2425.1837051950747</v>
      </c>
      <c r="C35" s="120">
        <v>2769.1015377483236</v>
      </c>
      <c r="D35" s="120">
        <v>2862.786693873662</v>
      </c>
      <c r="E35" s="120">
        <v>2882.4426702202431</v>
      </c>
      <c r="F35" s="120">
        <v>3312.5872844791129</v>
      </c>
      <c r="G35" s="120">
        <v>2816.2553685597163</v>
      </c>
      <c r="H35" s="120">
        <v>2860.2025598999653</v>
      </c>
      <c r="I35" s="120">
        <v>3521.8189597716791</v>
      </c>
      <c r="J35" s="120">
        <v>3779.2064612857725</v>
      </c>
      <c r="K35" s="120">
        <v>4605.2746645645293</v>
      </c>
      <c r="L35" s="120">
        <v>4609.8236195501022</v>
      </c>
      <c r="M35" s="120">
        <v>4472.5769909713308</v>
      </c>
      <c r="N35" s="120">
        <v>3699.6881505705492</v>
      </c>
      <c r="O35" s="120">
        <v>3992.1091929999998</v>
      </c>
      <c r="P35" s="120">
        <v>5218.7285279999996</v>
      </c>
      <c r="Q35" s="120">
        <v>6209.1034950000003</v>
      </c>
      <c r="R35" s="120">
        <v>5919.031559</v>
      </c>
      <c r="S35" s="120">
        <v>6361.248611</v>
      </c>
      <c r="T35" s="120">
        <v>7619.8133449999996</v>
      </c>
      <c r="V35" s="4"/>
      <c r="W35" s="4"/>
      <c r="X35" s="6"/>
      <c r="Y35" s="4"/>
      <c r="Z35" s="4"/>
      <c r="AA35" s="4"/>
      <c r="AB35" s="4"/>
      <c r="AC35" s="6"/>
      <c r="AD35" s="4"/>
      <c r="AE35" s="4"/>
      <c r="AF35" s="4"/>
      <c r="AG35" s="4"/>
      <c r="AH35" s="6"/>
      <c r="AI35" s="4"/>
      <c r="AJ35" s="4"/>
      <c r="AK35" s="4"/>
      <c r="AL35" s="4"/>
      <c r="AM35" s="6"/>
      <c r="AN35" s="4"/>
      <c r="AO35" s="4"/>
      <c r="AP35" s="4"/>
      <c r="AQ35" s="4"/>
      <c r="AR35" s="6"/>
      <c r="AS35" s="4"/>
      <c r="AT35" s="4"/>
      <c r="AU35" s="4"/>
      <c r="AV35" s="4"/>
      <c r="AW35" s="6"/>
      <c r="AX35" s="4"/>
      <c r="AY35" s="4"/>
      <c r="AZ35" s="4"/>
      <c r="BA35" s="4"/>
      <c r="BB35" s="6"/>
      <c r="BC35" s="4"/>
      <c r="BD35" s="4"/>
      <c r="BE35" s="4"/>
      <c r="BF35" s="4"/>
      <c r="BG35" s="6"/>
      <c r="BH35" s="4"/>
      <c r="BI35" s="4"/>
      <c r="BJ35" s="4"/>
      <c r="BK35" s="4"/>
      <c r="BL35" s="6"/>
      <c r="BM35" s="4"/>
      <c r="BN35" s="4"/>
      <c r="BO35" s="4"/>
      <c r="BP35" s="4"/>
      <c r="BQ35" s="6"/>
    </row>
    <row r="36" spans="1:69" ht="42" customHeight="1" x14ac:dyDescent="0.25">
      <c r="A36" s="139" t="s">
        <v>40</v>
      </c>
      <c r="B36" s="120">
        <v>1210.2641006422707</v>
      </c>
      <c r="C36" s="120">
        <v>1352.5593175954637</v>
      </c>
      <c r="D36" s="120">
        <v>1679.4747781501367</v>
      </c>
      <c r="E36" s="120">
        <v>1712.7377723958532</v>
      </c>
      <c r="F36" s="120">
        <v>1885.78534692374</v>
      </c>
      <c r="G36" s="120">
        <v>2558.6821448680557</v>
      </c>
      <c r="H36" s="120">
        <v>2099.0631493323172</v>
      </c>
      <c r="I36" s="120">
        <v>2130.4891629704703</v>
      </c>
      <c r="J36" s="120">
        <v>2417.4977824425014</v>
      </c>
      <c r="K36" s="120">
        <v>2716.7986365945762</v>
      </c>
      <c r="L36" s="120">
        <v>2950.4982564373704</v>
      </c>
      <c r="M36" s="120">
        <v>2775.6524237127346</v>
      </c>
      <c r="N36" s="120">
        <v>3092.4096967000241</v>
      </c>
      <c r="O36" s="120">
        <v>3235.5746559999998</v>
      </c>
      <c r="P36" s="120">
        <v>3251.7207269999999</v>
      </c>
      <c r="Q36" s="120">
        <v>3373.1749559999998</v>
      </c>
      <c r="R36" s="120">
        <v>3603.3147760000002</v>
      </c>
      <c r="S36" s="120">
        <v>3776.5486609999998</v>
      </c>
      <c r="T36" s="120">
        <v>3983.7084709999999</v>
      </c>
      <c r="V36" s="4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ht="30" customHeight="1" x14ac:dyDescent="0.25">
      <c r="A37" s="139" t="s">
        <v>41</v>
      </c>
      <c r="B37" s="120">
        <v>5741.8200263674571</v>
      </c>
      <c r="C37" s="120">
        <v>7420.0303572109697</v>
      </c>
      <c r="D37" s="120">
        <v>9277.63781565928</v>
      </c>
      <c r="E37" s="120">
        <v>9396.4007329907381</v>
      </c>
      <c r="F37" s="120">
        <v>7702.2257449361605</v>
      </c>
      <c r="G37" s="120">
        <v>7465.3445047565492</v>
      </c>
      <c r="H37" s="120">
        <v>8931.6949201461684</v>
      </c>
      <c r="I37" s="120">
        <v>10349.313060357017</v>
      </c>
      <c r="J37" s="120">
        <v>13728.146609897482</v>
      </c>
      <c r="K37" s="120">
        <v>16007.054748039669</v>
      </c>
      <c r="L37" s="120">
        <v>17790.252192821717</v>
      </c>
      <c r="M37" s="120">
        <v>20039.072703204954</v>
      </c>
      <c r="N37" s="120">
        <v>22286.146809055248</v>
      </c>
      <c r="O37" s="120">
        <v>25156.11406</v>
      </c>
      <c r="P37" s="120">
        <v>22854.975192999998</v>
      </c>
      <c r="Q37" s="120">
        <v>18947.414446999999</v>
      </c>
      <c r="R37" s="120">
        <v>17578.379897999999</v>
      </c>
      <c r="S37" s="120">
        <v>15491.835607000001</v>
      </c>
      <c r="T37" s="120">
        <v>14952.975897</v>
      </c>
      <c r="V37" s="4"/>
      <c r="W37" s="4"/>
      <c r="X37" s="6"/>
      <c r="Y37" s="4"/>
      <c r="Z37" s="4"/>
      <c r="AA37" s="4"/>
      <c r="AB37" s="4"/>
      <c r="AC37" s="6"/>
      <c r="AD37" s="4"/>
      <c r="AE37" s="4"/>
      <c r="AF37" s="4"/>
      <c r="AG37" s="4"/>
      <c r="AH37" s="6"/>
      <c r="AI37" s="4"/>
      <c r="AJ37" s="4"/>
      <c r="AK37" s="4"/>
      <c r="AL37" s="4"/>
      <c r="AM37" s="6"/>
      <c r="AN37" s="4"/>
      <c r="AO37" s="4"/>
      <c r="AP37" s="4"/>
      <c r="AQ37" s="4"/>
      <c r="AR37" s="6"/>
      <c r="AS37" s="4"/>
      <c r="AT37" s="4"/>
      <c r="AU37" s="4"/>
      <c r="AV37" s="4"/>
      <c r="AW37" s="6"/>
      <c r="AX37" s="4"/>
      <c r="AY37" s="4"/>
      <c r="AZ37" s="4"/>
      <c r="BA37" s="4"/>
      <c r="BB37" s="6"/>
      <c r="BC37" s="4"/>
      <c r="BD37" s="4"/>
      <c r="BE37" s="4"/>
      <c r="BF37" s="4"/>
      <c r="BG37" s="6"/>
      <c r="BH37" s="4"/>
      <c r="BI37" s="4"/>
      <c r="BJ37" s="4"/>
      <c r="BK37" s="4"/>
      <c r="BL37" s="6"/>
      <c r="BM37" s="4"/>
      <c r="BN37" s="4"/>
      <c r="BO37" s="4"/>
      <c r="BP37" s="4"/>
      <c r="BQ37" s="6"/>
    </row>
    <row r="38" spans="1:69" ht="30" customHeight="1" x14ac:dyDescent="0.25">
      <c r="A38" s="139" t="s">
        <v>42</v>
      </c>
      <c r="B38" s="120">
        <v>12985.66858190241</v>
      </c>
      <c r="C38" s="120">
        <v>14986.315263220746</v>
      </c>
      <c r="D38" s="120">
        <v>17331.665930785148</v>
      </c>
      <c r="E38" s="120">
        <v>17972.246342102142</v>
      </c>
      <c r="F38" s="120">
        <v>15727.515360596966</v>
      </c>
      <c r="G38" s="120">
        <v>16684.332162229293</v>
      </c>
      <c r="H38" s="120">
        <v>19988.124263192669</v>
      </c>
      <c r="I38" s="120">
        <v>23192.80618864307</v>
      </c>
      <c r="J38" s="120">
        <v>27108.985333760178</v>
      </c>
      <c r="K38" s="120">
        <v>26913.472774724694</v>
      </c>
      <c r="L38" s="120">
        <v>29535.842974541545</v>
      </c>
      <c r="M38" s="120">
        <v>33023.186599239983</v>
      </c>
      <c r="N38" s="120">
        <v>35213.771810668877</v>
      </c>
      <c r="O38" s="120">
        <v>38194.202785000001</v>
      </c>
      <c r="P38" s="120">
        <v>32470.928137999999</v>
      </c>
      <c r="Q38" s="120">
        <v>31770.506226000001</v>
      </c>
      <c r="R38" s="120">
        <v>32487.504616999999</v>
      </c>
      <c r="S38" s="120">
        <v>31770.093009</v>
      </c>
      <c r="T38" s="120">
        <v>31683.509834</v>
      </c>
      <c r="V38" s="4"/>
      <c r="W38" s="4"/>
      <c r="X38" s="6"/>
      <c r="Y38" s="4"/>
      <c r="Z38" s="4"/>
      <c r="AA38" s="4"/>
      <c r="AB38" s="4"/>
      <c r="AC38" s="6"/>
      <c r="AD38" s="4"/>
      <c r="AE38" s="4"/>
      <c r="AF38" s="4"/>
      <c r="AG38" s="4"/>
      <c r="AH38" s="6"/>
      <c r="AI38" s="4"/>
      <c r="AJ38" s="4"/>
      <c r="AK38" s="4"/>
      <c r="AL38" s="4"/>
      <c r="AM38" s="6"/>
      <c r="AN38" s="4"/>
      <c r="AO38" s="4"/>
      <c r="AP38" s="4"/>
      <c r="AQ38" s="4"/>
      <c r="AR38" s="6"/>
      <c r="AS38" s="4"/>
      <c r="AT38" s="4"/>
      <c r="AU38" s="4"/>
      <c r="AV38" s="4"/>
      <c r="AW38" s="6"/>
      <c r="AX38" s="4"/>
      <c r="AY38" s="4"/>
      <c r="AZ38" s="4"/>
      <c r="BA38" s="4"/>
      <c r="BB38" s="6"/>
      <c r="BC38" s="4"/>
      <c r="BD38" s="4"/>
      <c r="BE38" s="4"/>
      <c r="BF38" s="4"/>
      <c r="BG38" s="6"/>
      <c r="BH38" s="4"/>
      <c r="BI38" s="4"/>
      <c r="BJ38" s="4"/>
      <c r="BK38" s="4"/>
      <c r="BL38" s="6"/>
      <c r="BM38" s="4"/>
      <c r="BN38" s="4"/>
      <c r="BO38" s="4"/>
      <c r="BP38" s="4"/>
      <c r="BQ38" s="6"/>
    </row>
    <row r="39" spans="1:69" ht="30" customHeight="1" x14ac:dyDescent="0.25">
      <c r="A39" s="139" t="s">
        <v>43</v>
      </c>
      <c r="B39" s="120">
        <v>6422.2374900136065</v>
      </c>
      <c r="C39" s="120">
        <v>6116.9835218093831</v>
      </c>
      <c r="D39" s="120">
        <v>6687.8485928987366</v>
      </c>
      <c r="E39" s="120">
        <v>6993.9026553269023</v>
      </c>
      <c r="F39" s="120">
        <v>7156.8310972130366</v>
      </c>
      <c r="G39" s="120">
        <v>7941.8828411796685</v>
      </c>
      <c r="H39" s="120">
        <v>8359.8093611124696</v>
      </c>
      <c r="I39" s="120">
        <v>8859.562306869444</v>
      </c>
      <c r="J39" s="120">
        <v>9973.5251810729715</v>
      </c>
      <c r="K39" s="120">
        <v>11968.183025784539</v>
      </c>
      <c r="L39" s="120">
        <v>12787.218002642443</v>
      </c>
      <c r="M39" s="120">
        <v>13141.32188140321</v>
      </c>
      <c r="N39" s="120">
        <v>13557.115873572351</v>
      </c>
      <c r="O39" s="120">
        <v>14729.044030999999</v>
      </c>
      <c r="P39" s="120">
        <v>13126.678287999999</v>
      </c>
      <c r="Q39" s="120">
        <v>13128.287286000001</v>
      </c>
      <c r="R39" s="120">
        <v>13026.671093000001</v>
      </c>
      <c r="S39" s="120">
        <v>12325.019515</v>
      </c>
      <c r="T39" s="120">
        <v>12491.61219</v>
      </c>
      <c r="V39" s="4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ht="30" customHeight="1" x14ac:dyDescent="0.25">
      <c r="A40" s="139" t="s">
        <v>44</v>
      </c>
      <c r="B40" s="120">
        <v>2558.404376467633</v>
      </c>
      <c r="C40" s="120">
        <v>3422.7083903256075</v>
      </c>
      <c r="D40" s="120">
        <v>4100.3477348946135</v>
      </c>
      <c r="E40" s="120">
        <v>4533.8126897354605</v>
      </c>
      <c r="F40" s="120">
        <v>4453.3739768331207</v>
      </c>
      <c r="G40" s="120">
        <v>5373.9690469903071</v>
      </c>
      <c r="H40" s="120">
        <v>6144.665882333441</v>
      </c>
      <c r="I40" s="120">
        <v>7125.0723776634868</v>
      </c>
      <c r="J40" s="120">
        <v>8179.1692746775097</v>
      </c>
      <c r="K40" s="120">
        <v>8704.682502945443</v>
      </c>
      <c r="L40" s="120">
        <v>9613.9832106291396</v>
      </c>
      <c r="M40" s="120">
        <v>10221.376197477601</v>
      </c>
      <c r="N40" s="120">
        <v>11441.655125926723</v>
      </c>
      <c r="O40" s="120">
        <v>11876.411144</v>
      </c>
      <c r="P40" s="120">
        <v>11968.399599</v>
      </c>
      <c r="Q40" s="120">
        <v>11894.695892</v>
      </c>
      <c r="R40" s="120">
        <v>12169.379601000001</v>
      </c>
      <c r="S40" s="120">
        <v>12702.348022</v>
      </c>
      <c r="T40" s="120">
        <v>14183.753862</v>
      </c>
      <c r="V40" s="4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ht="30" customHeight="1" x14ac:dyDescent="0.25">
      <c r="A41" s="139" t="s">
        <v>45</v>
      </c>
      <c r="B41" s="120">
        <v>3760.9605143405424</v>
      </c>
      <c r="C41" s="120">
        <v>4435.4600587453515</v>
      </c>
      <c r="D41" s="120">
        <v>4961.0850923508197</v>
      </c>
      <c r="E41" s="120">
        <v>5426.3268550739995</v>
      </c>
      <c r="F41" s="120">
        <v>5927.2609285370363</v>
      </c>
      <c r="G41" s="120">
        <v>7151.5471072514065</v>
      </c>
      <c r="H41" s="120">
        <v>8386.3542987019991</v>
      </c>
      <c r="I41" s="120">
        <v>9147.5739596442963</v>
      </c>
      <c r="J41" s="120">
        <v>9618.0421276604848</v>
      </c>
      <c r="K41" s="120">
        <v>10291.01998594772</v>
      </c>
      <c r="L41" s="120">
        <v>11020.276782232888</v>
      </c>
      <c r="M41" s="120">
        <v>11876.44845418279</v>
      </c>
      <c r="N41" s="120">
        <v>12681.228621359298</v>
      </c>
      <c r="O41" s="120">
        <v>14466.571893</v>
      </c>
      <c r="P41" s="120">
        <v>14097.113574999999</v>
      </c>
      <c r="Q41" s="120">
        <v>13746.244907</v>
      </c>
      <c r="R41" s="120">
        <v>13240.290859999999</v>
      </c>
      <c r="S41" s="120">
        <v>12920.05233</v>
      </c>
      <c r="T41" s="120">
        <v>12525.194921</v>
      </c>
      <c r="V41" s="4"/>
      <c r="W41" s="4"/>
      <c r="X41" s="6"/>
      <c r="Y41" s="4"/>
      <c r="Z41" s="4"/>
      <c r="AA41" s="4"/>
      <c r="AB41" s="4"/>
      <c r="AC41" s="6"/>
      <c r="AD41" s="4"/>
      <c r="AE41" s="4"/>
      <c r="AF41" s="4"/>
      <c r="AG41" s="4"/>
      <c r="AH41" s="6"/>
      <c r="AI41" s="4"/>
      <c r="AJ41" s="4"/>
      <c r="AK41" s="4"/>
      <c r="AL41" s="4"/>
      <c r="AM41" s="6"/>
      <c r="AN41" s="4"/>
      <c r="AO41" s="4"/>
      <c r="AP41" s="4"/>
      <c r="AQ41" s="4"/>
      <c r="AR41" s="6"/>
      <c r="AS41" s="4"/>
      <c r="AT41" s="4"/>
      <c r="AU41" s="4"/>
      <c r="AV41" s="4"/>
      <c r="AW41" s="6"/>
      <c r="AX41" s="4"/>
      <c r="AY41" s="4"/>
      <c r="AZ41" s="4"/>
      <c r="BA41" s="4"/>
      <c r="BB41" s="6"/>
      <c r="BC41" s="4"/>
      <c r="BD41" s="4"/>
      <c r="BE41" s="4"/>
      <c r="BF41" s="4"/>
      <c r="BG41" s="6"/>
      <c r="BH41" s="4"/>
      <c r="BI41" s="4"/>
      <c r="BJ41" s="4"/>
      <c r="BK41" s="4"/>
      <c r="BL41" s="6"/>
      <c r="BM41" s="4"/>
      <c r="BN41" s="4"/>
      <c r="BO41" s="4"/>
      <c r="BP41" s="4"/>
      <c r="BQ41" s="6"/>
    </row>
    <row r="42" spans="1:69" ht="30" customHeight="1" x14ac:dyDescent="0.25">
      <c r="A42" s="139" t="s">
        <v>46</v>
      </c>
      <c r="B42" s="120">
        <v>4004.5051547966718</v>
      </c>
      <c r="C42" s="120">
        <v>5241.5963571517887</v>
      </c>
      <c r="D42" s="120">
        <v>4847.9560885334895</v>
      </c>
      <c r="E42" s="120">
        <v>5258.418819591232</v>
      </c>
      <c r="F42" s="120">
        <v>7003.2979486337672</v>
      </c>
      <c r="G42" s="120">
        <v>6580.8636527641929</v>
      </c>
      <c r="H42" s="120">
        <v>7743.7845656824547</v>
      </c>
      <c r="I42" s="120">
        <v>8705.7918425122134</v>
      </c>
      <c r="J42" s="120">
        <v>10628.294866687906</v>
      </c>
      <c r="K42" s="120">
        <v>11107.505156438843</v>
      </c>
      <c r="L42" s="120">
        <v>13556.837851006318</v>
      </c>
      <c r="M42" s="120">
        <v>14359.822849970833</v>
      </c>
      <c r="N42" s="120">
        <v>16660.237793514225</v>
      </c>
      <c r="O42" s="120">
        <v>18630.813756</v>
      </c>
      <c r="P42" s="120">
        <v>18802.726725</v>
      </c>
      <c r="Q42" s="120">
        <v>19075.421582999999</v>
      </c>
      <c r="R42" s="120">
        <v>20568.126888999999</v>
      </c>
      <c r="S42" s="120">
        <v>19165.765984000001</v>
      </c>
      <c r="T42" s="120">
        <v>18388.841480999999</v>
      </c>
      <c r="V42" s="4"/>
      <c r="W42" s="4"/>
      <c r="X42" s="6"/>
      <c r="Y42" s="4"/>
      <c r="Z42" s="4"/>
      <c r="AA42" s="4"/>
      <c r="AB42" s="4"/>
      <c r="AC42" s="6"/>
      <c r="AD42" s="4"/>
      <c r="AE42" s="4"/>
      <c r="AF42" s="4"/>
      <c r="AG42" s="4"/>
      <c r="AH42" s="6"/>
      <c r="AI42" s="4"/>
      <c r="AJ42" s="4"/>
      <c r="AK42" s="4"/>
      <c r="AL42" s="4"/>
      <c r="AM42" s="6"/>
      <c r="AN42" s="4"/>
      <c r="AO42" s="4"/>
      <c r="AP42" s="4"/>
      <c r="AQ42" s="4"/>
      <c r="AR42" s="6"/>
      <c r="AS42" s="4"/>
      <c r="AT42" s="4"/>
      <c r="AU42" s="4"/>
      <c r="AV42" s="4"/>
      <c r="AW42" s="6"/>
      <c r="AX42" s="4"/>
      <c r="AY42" s="4"/>
      <c r="AZ42" s="4"/>
      <c r="BA42" s="4"/>
      <c r="BB42" s="6"/>
      <c r="BC42" s="4"/>
      <c r="BD42" s="4"/>
      <c r="BE42" s="4"/>
      <c r="BF42" s="4"/>
      <c r="BG42" s="6"/>
      <c r="BH42" s="4"/>
      <c r="BI42" s="4"/>
      <c r="BJ42" s="4"/>
      <c r="BK42" s="4"/>
      <c r="BL42" s="6"/>
      <c r="BM42" s="4"/>
      <c r="BN42" s="4"/>
      <c r="BO42" s="4"/>
      <c r="BP42" s="4"/>
      <c r="BQ42" s="6"/>
    </row>
    <row r="43" spans="1:69" ht="30" customHeight="1" x14ac:dyDescent="0.25">
      <c r="A43" s="139" t="s">
        <v>47</v>
      </c>
      <c r="B43" s="120">
        <v>9997.0997107585608</v>
      </c>
      <c r="C43" s="120">
        <v>10648.89790171254</v>
      </c>
      <c r="D43" s="120">
        <v>11261.952888366608</v>
      </c>
      <c r="E43" s="120">
        <v>12257.965222776291</v>
      </c>
      <c r="F43" s="120">
        <v>13244.323105201875</v>
      </c>
      <c r="G43" s="120">
        <v>14362.714921815101</v>
      </c>
      <c r="H43" s="120">
        <v>15102.231472678939</v>
      </c>
      <c r="I43" s="120">
        <v>16162.252778991333</v>
      </c>
      <c r="J43" s="120">
        <v>17450.889112046549</v>
      </c>
      <c r="K43" s="120">
        <v>18729.120072225571</v>
      </c>
      <c r="L43" s="120">
        <v>20161.027856732868</v>
      </c>
      <c r="M43" s="120">
        <v>21989.526879807498</v>
      </c>
      <c r="N43" s="120">
        <v>26078.255147975073</v>
      </c>
      <c r="O43" s="120">
        <v>26829.460603</v>
      </c>
      <c r="P43" s="120">
        <v>26956.337134000001</v>
      </c>
      <c r="Q43" s="120">
        <v>27145.936392</v>
      </c>
      <c r="R43" s="120">
        <v>28649.481473</v>
      </c>
      <c r="S43" s="120">
        <v>28645.127073</v>
      </c>
      <c r="T43" s="120">
        <v>28797.393091000002</v>
      </c>
      <c r="V43" s="4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1:69" ht="30" customHeight="1" x14ac:dyDescent="0.25">
      <c r="A44" s="139" t="s">
        <v>48</v>
      </c>
      <c r="B44" s="120">
        <v>2933.9511056082429</v>
      </c>
      <c r="C44" s="120">
        <v>3441.7119450727378</v>
      </c>
      <c r="D44" s="120">
        <v>4408.2327634508101</v>
      </c>
      <c r="E44" s="120">
        <v>4763.6435724974835</v>
      </c>
      <c r="F44" s="120">
        <v>4678.0133776045823</v>
      </c>
      <c r="G44" s="120">
        <v>5216.3671726819102</v>
      </c>
      <c r="H44" s="120">
        <v>5922.0162010355016</v>
      </c>
      <c r="I44" s="120">
        <v>6967.5331197565647</v>
      </c>
      <c r="J44" s="120">
        <v>8474.8496874307402</v>
      </c>
      <c r="K44" s="120">
        <v>9785.679930143915</v>
      </c>
      <c r="L44" s="120">
        <v>11338.220436601245</v>
      </c>
      <c r="M44" s="120">
        <v>14267.288766606665</v>
      </c>
      <c r="N44" s="120">
        <v>17533.121297690333</v>
      </c>
      <c r="O44" s="120">
        <v>19564.064496999999</v>
      </c>
      <c r="P44" s="120">
        <v>17933.607502999999</v>
      </c>
      <c r="Q44" s="120">
        <v>17256.632830999999</v>
      </c>
      <c r="R44" s="120">
        <v>16921.853665999999</v>
      </c>
      <c r="S44" s="120">
        <v>16740.599085999998</v>
      </c>
      <c r="T44" s="120">
        <v>16582.486519999999</v>
      </c>
      <c r="V44" s="4"/>
      <c r="W44" s="4"/>
      <c r="X44" s="6"/>
      <c r="Y44" s="4"/>
      <c r="Z44" s="4"/>
      <c r="AA44" s="4"/>
      <c r="AB44" s="4"/>
      <c r="AC44" s="6"/>
      <c r="AD44" s="4"/>
      <c r="AE44" s="4"/>
      <c r="AF44" s="4"/>
      <c r="AG44" s="4"/>
      <c r="AH44" s="6"/>
      <c r="AI44" s="4"/>
      <c r="AJ44" s="4"/>
      <c r="AK44" s="4"/>
      <c r="AL44" s="4"/>
      <c r="AM44" s="6"/>
      <c r="AN44" s="4"/>
      <c r="AO44" s="4"/>
      <c r="AP44" s="4"/>
      <c r="AQ44" s="4"/>
      <c r="AR44" s="6"/>
      <c r="AS44" s="4"/>
      <c r="AT44" s="4"/>
      <c r="AU44" s="4"/>
      <c r="AV44" s="4"/>
      <c r="AW44" s="6"/>
      <c r="AX44" s="4"/>
      <c r="AY44" s="4"/>
      <c r="AZ44" s="4"/>
      <c r="BA44" s="4"/>
      <c r="BB44" s="6"/>
      <c r="BC44" s="4"/>
      <c r="BD44" s="4"/>
      <c r="BE44" s="4"/>
      <c r="BF44" s="4"/>
      <c r="BG44" s="6"/>
      <c r="BH44" s="4"/>
      <c r="BI44" s="4"/>
      <c r="BJ44" s="4"/>
      <c r="BK44" s="4"/>
      <c r="BL44" s="6"/>
      <c r="BM44" s="4"/>
      <c r="BN44" s="4"/>
      <c r="BO44" s="4"/>
      <c r="BP44" s="4"/>
      <c r="BQ44" s="6"/>
    </row>
    <row r="45" spans="1:69" ht="30" customHeight="1" x14ac:dyDescent="0.25">
      <c r="A45" s="139" t="s">
        <v>49</v>
      </c>
      <c r="B45" s="120">
        <v>1057.0533631859423</v>
      </c>
      <c r="C45" s="120">
        <v>1039.6095679626594</v>
      </c>
      <c r="D45" s="120">
        <v>1250.419108675027</v>
      </c>
      <c r="E45" s="120">
        <v>1376.6622251126917</v>
      </c>
      <c r="F45" s="120">
        <v>1468.1124737990249</v>
      </c>
      <c r="G45" s="120">
        <v>1653.4502539621335</v>
      </c>
      <c r="H45" s="120">
        <v>1841.5096117887213</v>
      </c>
      <c r="I45" s="120">
        <v>1977.4561393435226</v>
      </c>
      <c r="J45" s="120">
        <v>2452.9916235597993</v>
      </c>
      <c r="K45" s="120">
        <v>2872.2494089137708</v>
      </c>
      <c r="L45" s="120">
        <v>3319.8067351971358</v>
      </c>
      <c r="M45" s="120">
        <v>4112.8238256490686</v>
      </c>
      <c r="N45" s="120">
        <v>4904.7688239038162</v>
      </c>
      <c r="O45" s="120">
        <v>5306.6931430000004</v>
      </c>
      <c r="P45" s="120">
        <v>5479.1806429999997</v>
      </c>
      <c r="Q45" s="120">
        <v>5369.3033400000004</v>
      </c>
      <c r="R45" s="120">
        <v>5598.9758819999997</v>
      </c>
      <c r="S45" s="120">
        <v>5895.4787409999999</v>
      </c>
      <c r="T45" s="120">
        <v>5872.4005139999999</v>
      </c>
      <c r="V45" s="4"/>
      <c r="W45" s="4"/>
      <c r="X45" s="6"/>
      <c r="Y45" s="4"/>
      <c r="Z45" s="4"/>
      <c r="AA45" s="4"/>
      <c r="AB45" s="4"/>
      <c r="AC45" s="6"/>
      <c r="AD45" s="4"/>
      <c r="AE45" s="4"/>
      <c r="AF45" s="4"/>
      <c r="AG45" s="4"/>
      <c r="AH45" s="6"/>
      <c r="AI45" s="4"/>
      <c r="AJ45" s="4"/>
      <c r="AK45" s="4"/>
      <c r="AL45" s="4"/>
      <c r="AM45" s="6"/>
      <c r="AN45" s="4"/>
      <c r="AO45" s="4"/>
      <c r="AP45" s="4"/>
      <c r="AQ45" s="4"/>
      <c r="AR45" s="6"/>
      <c r="AS45" s="4"/>
      <c r="AT45" s="4"/>
      <c r="AU45" s="4"/>
      <c r="AV45" s="4"/>
      <c r="AW45" s="6"/>
      <c r="AX45" s="4"/>
      <c r="AY45" s="4"/>
      <c r="AZ45" s="4"/>
      <c r="BA45" s="4"/>
      <c r="BB45" s="6"/>
      <c r="BC45" s="4"/>
      <c r="BD45" s="4"/>
      <c r="BE45" s="4"/>
      <c r="BF45" s="4"/>
      <c r="BG45" s="6"/>
      <c r="BH45" s="4"/>
      <c r="BI45" s="4"/>
      <c r="BJ45" s="4"/>
      <c r="BK45" s="4"/>
      <c r="BL45" s="6"/>
      <c r="BM45" s="4"/>
      <c r="BN45" s="4"/>
      <c r="BO45" s="4"/>
      <c r="BP45" s="4"/>
      <c r="BQ45" s="6"/>
    </row>
    <row r="46" spans="1:69" ht="30" customHeight="1" x14ac:dyDescent="0.25">
      <c r="A46" s="139" t="s">
        <v>50</v>
      </c>
      <c r="B46" s="120">
        <v>7535.0603860919937</v>
      </c>
      <c r="C46" s="120">
        <v>8738.6687750878154</v>
      </c>
      <c r="D46" s="120">
        <v>10098.121005498757</v>
      </c>
      <c r="E46" s="120">
        <v>12270.647861843785</v>
      </c>
      <c r="F46" s="120">
        <v>12882.456586123782</v>
      </c>
      <c r="G46" s="120">
        <v>13174.278850311362</v>
      </c>
      <c r="H46" s="120">
        <v>12247.122528038271</v>
      </c>
      <c r="I46" s="120">
        <v>12437.545949966938</v>
      </c>
      <c r="J46" s="120">
        <v>12607.22760343457</v>
      </c>
      <c r="K46" s="120">
        <v>13013.56500076104</v>
      </c>
      <c r="L46" s="120">
        <v>13509.577890111617</v>
      </c>
      <c r="M46" s="120">
        <v>14275.197272865893</v>
      </c>
      <c r="N46" s="120">
        <v>15597.344406798722</v>
      </c>
      <c r="O46" s="120">
        <v>16669.090523999999</v>
      </c>
      <c r="P46" s="120">
        <v>17387.880669999999</v>
      </c>
      <c r="Q46" s="120">
        <v>17412.785012</v>
      </c>
      <c r="R46" s="120">
        <v>17642.302051999999</v>
      </c>
      <c r="S46" s="120">
        <v>16808.455432999999</v>
      </c>
      <c r="T46" s="120">
        <v>16302.717978999999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6"/>
      <c r="BH46" s="4"/>
      <c r="BI46" s="4"/>
      <c r="BJ46" s="4"/>
      <c r="BK46" s="4"/>
      <c r="BL46" s="6"/>
      <c r="BM46" s="4"/>
      <c r="BN46" s="4"/>
      <c r="BO46" s="4"/>
      <c r="BP46" s="4"/>
      <c r="BQ46" s="6"/>
    </row>
    <row r="47" spans="1:69" ht="30" customHeight="1" x14ac:dyDescent="0.25">
      <c r="A47" s="139" t="s">
        <v>51</v>
      </c>
      <c r="B47" s="120">
        <v>3072.6895029890647</v>
      </c>
      <c r="C47" s="120">
        <v>3676.2973265434161</v>
      </c>
      <c r="D47" s="120">
        <v>4126.8268320310408</v>
      </c>
      <c r="E47" s="120">
        <v>5285.4911295675138</v>
      </c>
      <c r="F47" s="120">
        <v>6149.6751394961148</v>
      </c>
      <c r="G47" s="120">
        <v>6857.7760108170032</v>
      </c>
      <c r="H47" s="120">
        <v>7003.7302216651842</v>
      </c>
      <c r="I47" s="120">
        <v>7263.2329637852872</v>
      </c>
      <c r="J47" s="120">
        <v>8013.6109196243588</v>
      </c>
      <c r="K47" s="120">
        <v>8668.357355135784</v>
      </c>
      <c r="L47" s="120">
        <v>9694.8108035184432</v>
      </c>
      <c r="M47" s="120">
        <v>9993.1700865794228</v>
      </c>
      <c r="N47" s="120">
        <v>11121.693113312182</v>
      </c>
      <c r="O47" s="120">
        <v>12188.219171000001</v>
      </c>
      <c r="P47" s="120">
        <v>12641.433601999999</v>
      </c>
      <c r="Q47" s="120">
        <v>12910.929157</v>
      </c>
      <c r="R47" s="120">
        <v>13111.702717</v>
      </c>
      <c r="S47" s="120">
        <v>13028.780742000001</v>
      </c>
      <c r="T47" s="120">
        <v>12916.387599</v>
      </c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1:69" ht="30" customHeight="1" x14ac:dyDescent="0.25">
      <c r="A48" s="139" t="s">
        <v>52</v>
      </c>
      <c r="B48" s="120">
        <v>2888.5049565538834</v>
      </c>
      <c r="C48" s="120">
        <v>3878.3757059477912</v>
      </c>
      <c r="D48" s="120">
        <v>4850.5886672807883</v>
      </c>
      <c r="E48" s="120">
        <v>6237.2308964992499</v>
      </c>
      <c r="F48" s="120">
        <v>7296.3197228501285</v>
      </c>
      <c r="G48" s="120">
        <v>7665.4431023397965</v>
      </c>
      <c r="H48" s="120">
        <v>7749.9774975553719</v>
      </c>
      <c r="I48" s="120">
        <v>8149.4243190061043</v>
      </c>
      <c r="J48" s="120">
        <v>8532.5025328341617</v>
      </c>
      <c r="K48" s="120">
        <v>9188.9037268997436</v>
      </c>
      <c r="L48" s="120">
        <v>9942.9239993761694</v>
      </c>
      <c r="M48" s="120">
        <v>10421.70595155095</v>
      </c>
      <c r="N48" s="120">
        <v>11437.891268770671</v>
      </c>
      <c r="O48" s="120">
        <v>12471.635684000001</v>
      </c>
      <c r="P48" s="120">
        <v>13039.719316999999</v>
      </c>
      <c r="Q48" s="120">
        <v>13031.14587</v>
      </c>
      <c r="R48" s="120">
        <v>13414.046652000001</v>
      </c>
      <c r="S48" s="120">
        <v>13402.1142</v>
      </c>
      <c r="T48" s="120">
        <v>13336.071728999999</v>
      </c>
      <c r="V48" s="4"/>
    </row>
    <row r="49" spans="1:69" ht="30" customHeight="1" x14ac:dyDescent="0.25">
      <c r="A49" s="139" t="s">
        <v>53</v>
      </c>
      <c r="B49" s="120">
        <v>543.74694518779256</v>
      </c>
      <c r="C49" s="120">
        <v>728.17432032293959</v>
      </c>
      <c r="D49" s="120">
        <v>880.83291296348648</v>
      </c>
      <c r="E49" s="120">
        <v>1004.7490859979231</v>
      </c>
      <c r="F49" s="120">
        <v>1423.5752417700098</v>
      </c>
      <c r="G49" s="120">
        <v>1527.7356946945217</v>
      </c>
      <c r="H49" s="120">
        <v>1866.9994792768291</v>
      </c>
      <c r="I49" s="120">
        <v>2321.1404028967845</v>
      </c>
      <c r="J49" s="120">
        <v>2220.170441465988</v>
      </c>
      <c r="K49" s="120">
        <v>2399.6390398295134</v>
      </c>
      <c r="L49" s="120">
        <v>2796.3549156060753</v>
      </c>
      <c r="M49" s="120">
        <v>3371.37027736246</v>
      </c>
      <c r="N49" s="120">
        <v>3539.0039714087284</v>
      </c>
      <c r="O49" s="120">
        <v>3963.5203409999999</v>
      </c>
      <c r="P49" s="120">
        <v>4060.3304950000002</v>
      </c>
      <c r="Q49" s="120">
        <v>3979.801802</v>
      </c>
      <c r="R49" s="120">
        <v>4174.6828459999997</v>
      </c>
      <c r="S49" s="120">
        <v>4248.9169570000004</v>
      </c>
      <c r="T49" s="120">
        <v>4353.8610040000003</v>
      </c>
      <c r="V49" s="4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1:69" ht="30" customHeight="1" x14ac:dyDescent="0.25">
      <c r="A50" s="139" t="s">
        <v>54</v>
      </c>
      <c r="B50" s="120">
        <v>1285.0096764689695</v>
      </c>
      <c r="C50" s="120">
        <v>1305.4667075667683</v>
      </c>
      <c r="D50" s="120">
        <v>1431.9428977267676</v>
      </c>
      <c r="E50" s="120">
        <v>1646.7758415907058</v>
      </c>
      <c r="F50" s="120">
        <v>1844.9129818689212</v>
      </c>
      <c r="G50" s="120">
        <v>1978.3913755133115</v>
      </c>
      <c r="H50" s="120">
        <v>2148.932660358766</v>
      </c>
      <c r="I50" s="120">
        <v>2425.4480551728557</v>
      </c>
      <c r="J50" s="120">
        <v>2771.9816594216068</v>
      </c>
      <c r="K50" s="120">
        <v>2965.2984857185756</v>
      </c>
      <c r="L50" s="120">
        <v>3184.9258868655279</v>
      </c>
      <c r="M50" s="120">
        <v>3424.1343780928864</v>
      </c>
      <c r="N50" s="120">
        <v>3564.9970775183542</v>
      </c>
      <c r="O50" s="120">
        <v>3856.8420689999998</v>
      </c>
      <c r="P50" s="120">
        <v>3657.4910300000001</v>
      </c>
      <c r="Q50" s="120">
        <v>3721.5411800000002</v>
      </c>
      <c r="R50" s="120">
        <v>3750.3726969999998</v>
      </c>
      <c r="S50" s="120">
        <v>3875.0712960000001</v>
      </c>
      <c r="T50" s="120">
        <v>3922.3377049999999</v>
      </c>
      <c r="V50" s="4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1:69" ht="52.5" customHeight="1" x14ac:dyDescent="0.25">
      <c r="A51" s="139" t="s">
        <v>55</v>
      </c>
      <c r="B51" s="120">
        <v>15.277873840155493</v>
      </c>
      <c r="C51" s="120">
        <v>20.13605154290072</v>
      </c>
      <c r="D51" s="120">
        <v>23.980621569483578</v>
      </c>
      <c r="E51" s="120">
        <v>35.49682448232015</v>
      </c>
      <c r="F51" s="120">
        <v>188.4793901904375</v>
      </c>
      <c r="G51" s="120">
        <v>278.62843593797754</v>
      </c>
      <c r="H51" s="120">
        <v>98.716708067096363</v>
      </c>
      <c r="I51" s="120">
        <v>458.05981272263841</v>
      </c>
      <c r="J51" s="120">
        <v>253.40048561870771</v>
      </c>
      <c r="K51" s="120">
        <v>324.44870179854945</v>
      </c>
      <c r="L51" s="120">
        <v>346.87125310911841</v>
      </c>
      <c r="M51" s="120">
        <v>330.35865469250109</v>
      </c>
      <c r="N51" s="120">
        <v>595.63327852806003</v>
      </c>
      <c r="O51" s="120">
        <v>579.31734700000004</v>
      </c>
      <c r="P51" s="120">
        <v>547.52788499999997</v>
      </c>
      <c r="Q51" s="120">
        <v>467.45320099999998</v>
      </c>
      <c r="R51" s="120">
        <v>409.56588599999998</v>
      </c>
      <c r="S51" s="120">
        <v>351.42712299999999</v>
      </c>
      <c r="T51" s="120">
        <v>314.43675300000001</v>
      </c>
      <c r="V51" s="4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9" ht="30" customHeight="1" x14ac:dyDescent="0.25">
      <c r="A52" s="139" t="s">
        <v>56</v>
      </c>
      <c r="B52" s="120">
        <v>0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V52" s="4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9" s="2" customFormat="1" ht="30" customHeight="1" x14ac:dyDescent="0.25">
      <c r="A53" s="141" t="s">
        <v>57</v>
      </c>
      <c r="B53" s="115">
        <v>97605.367572907126</v>
      </c>
      <c r="C53" s="115">
        <v>108777.15635965284</v>
      </c>
      <c r="D53" s="115">
        <v>123866.53486697885</v>
      </c>
      <c r="E53" s="115">
        <v>135289.64516812569</v>
      </c>
      <c r="F53" s="115">
        <v>139750.24125341632</v>
      </c>
      <c r="G53" s="115">
        <v>150071.48250649302</v>
      </c>
      <c r="H53" s="115">
        <v>161662.33245265755</v>
      </c>
      <c r="I53" s="115">
        <v>176166.21495322476</v>
      </c>
      <c r="J53" s="115">
        <v>194491.06122126823</v>
      </c>
      <c r="K53" s="115">
        <v>212000.02381660466</v>
      </c>
      <c r="L53" s="115">
        <v>228656.99084932264</v>
      </c>
      <c r="M53" s="115">
        <v>249199.38726710595</v>
      </c>
      <c r="N53" s="115">
        <v>274226.04274383961</v>
      </c>
      <c r="O53" s="115">
        <v>296865.10499399999</v>
      </c>
      <c r="P53" s="115">
        <v>285646.393928</v>
      </c>
      <c r="Q53" s="115">
        <v>280464.87370599998</v>
      </c>
      <c r="R53" s="115">
        <v>285707.290675</v>
      </c>
      <c r="S53" s="115">
        <v>280304.59683900001</v>
      </c>
      <c r="T53" s="115">
        <v>277805.47149000003</v>
      </c>
      <c r="V53" s="6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</row>
    <row r="54" spans="1:69" ht="30" customHeight="1" x14ac:dyDescent="0.25">
      <c r="A54" s="139" t="s">
        <v>58</v>
      </c>
      <c r="B54" s="120">
        <v>19499.490948999999</v>
      </c>
      <c r="C54" s="120">
        <v>19893.900240999999</v>
      </c>
      <c r="D54" s="120">
        <v>22891.814639</v>
      </c>
      <c r="E54" s="120">
        <v>26542.719290000001</v>
      </c>
      <c r="F54" s="120">
        <v>26570.699789999999</v>
      </c>
      <c r="G54" s="120">
        <v>30169.423988999999</v>
      </c>
      <c r="H54" s="120">
        <v>32608.459032999999</v>
      </c>
      <c r="I54" s="120">
        <v>35413.267232630002</v>
      </c>
      <c r="J54" s="120">
        <v>37891.58974489</v>
      </c>
      <c r="K54" s="120">
        <v>38873.167530879997</v>
      </c>
      <c r="L54" s="120">
        <v>41534.154035649997</v>
      </c>
      <c r="M54" s="120">
        <v>45237.602588010013</v>
      </c>
      <c r="N54" s="120">
        <v>48083.596909809989</v>
      </c>
      <c r="O54" s="120">
        <v>50819.896832639999</v>
      </c>
      <c r="P54" s="120">
        <v>45319.356336830002</v>
      </c>
      <c r="Q54" s="120">
        <v>47575.646527830009</v>
      </c>
      <c r="R54" s="120">
        <v>46879.687079180003</v>
      </c>
      <c r="S54" s="120">
        <v>50151.36529604</v>
      </c>
      <c r="T54" s="120">
        <v>51765.871698490002</v>
      </c>
      <c r="V54" s="4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9" s="2" customFormat="1" ht="30" customHeight="1" x14ac:dyDescent="0.25">
      <c r="A55" s="141" t="s">
        <v>59</v>
      </c>
      <c r="B55" s="115">
        <v>117104.85852190712</v>
      </c>
      <c r="C55" s="115">
        <v>128671.05660065285</v>
      </c>
      <c r="D55" s="115">
        <v>146758.34950597884</v>
      </c>
      <c r="E55" s="115">
        <v>161832.36445812567</v>
      </c>
      <c r="F55" s="115">
        <v>166320.94104341633</v>
      </c>
      <c r="G55" s="115">
        <v>180240.90649549302</v>
      </c>
      <c r="H55" s="115">
        <v>194270.79148565754</v>
      </c>
      <c r="I55" s="115">
        <v>211579.48218585478</v>
      </c>
      <c r="J55" s="115">
        <v>232382.65096615819</v>
      </c>
      <c r="K55" s="115">
        <v>250873.19134748468</v>
      </c>
      <c r="L55" s="115">
        <v>270191.14488497266</v>
      </c>
      <c r="M55" s="115">
        <v>294436.98985511594</v>
      </c>
      <c r="N55" s="115">
        <v>322309.63965364959</v>
      </c>
      <c r="O55" s="115">
        <v>347685.00182663999</v>
      </c>
      <c r="P55" s="115">
        <v>330965.75026483001</v>
      </c>
      <c r="Q55" s="115">
        <v>328040.52023383003</v>
      </c>
      <c r="R55" s="115">
        <v>332586.97775417997</v>
      </c>
      <c r="S55" s="115">
        <v>330455.96213503997</v>
      </c>
      <c r="T55" s="115">
        <v>329571.34318848996</v>
      </c>
      <c r="V55" s="6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</row>
    <row r="56" spans="1:69" ht="19.5" customHeight="1" x14ac:dyDescent="0.2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0"/>
    </row>
    <row r="57" spans="1:69" ht="23.25" customHeight="1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0"/>
    </row>
    <row r="58" spans="1:69" x14ac:dyDescent="0.2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69" x14ac:dyDescent="0.2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69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1:69" x14ac:dyDescent="0.2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69" x14ac:dyDescent="0.2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69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1:69" x14ac:dyDescent="0.2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6"/>
      <c r="P65" s="115"/>
      <c r="Q65" s="115"/>
      <c r="R65" s="115"/>
      <c r="S65" s="115"/>
    </row>
  </sheetData>
  <mergeCells count="2">
    <mergeCell ref="A2:Q2"/>
    <mergeCell ref="B6:T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0" fitToWidth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BQ56"/>
  <sheetViews>
    <sheetView zoomScale="87" zoomScaleNormal="87" workbookViewId="0"/>
  </sheetViews>
  <sheetFormatPr defaultColWidth="11.6640625" defaultRowHeight="13.2" x14ac:dyDescent="0.25"/>
  <cols>
    <col min="1" max="1" width="42.33203125" style="1" customWidth="1"/>
    <col min="2" max="5" width="14" style="1" customWidth="1"/>
    <col min="6" max="6" width="14" style="2" customWidth="1"/>
    <col min="7" max="10" width="14" style="1" customWidth="1"/>
    <col min="11" max="11" width="14" style="2" customWidth="1"/>
    <col min="12" max="18" width="14" style="1" customWidth="1"/>
    <col min="19" max="19" width="14" style="2" customWidth="1"/>
    <col min="20" max="20" width="14" style="1" customWidth="1"/>
    <col min="21" max="23" width="11.6640625" style="1" customWidth="1"/>
    <col min="24" max="24" width="11.6640625" style="2" customWidth="1"/>
    <col min="25" max="28" width="11.6640625" style="1" customWidth="1"/>
    <col min="29" max="29" width="11.6640625" style="2" customWidth="1"/>
    <col min="30" max="16384" width="11.6640625" style="1"/>
  </cols>
  <sheetData>
    <row r="1" spans="1:69" ht="19.5" customHeight="1" x14ac:dyDescent="0.25">
      <c r="A1" s="32" t="s">
        <v>60</v>
      </c>
      <c r="B1" s="85"/>
      <c r="C1" s="85"/>
      <c r="D1" s="85"/>
      <c r="E1" s="85"/>
      <c r="G1" s="85"/>
      <c r="H1" s="85"/>
      <c r="I1" s="85"/>
      <c r="J1" s="85"/>
      <c r="L1" s="85"/>
      <c r="M1" s="85"/>
      <c r="N1" s="85"/>
      <c r="O1" s="85"/>
      <c r="P1" s="85"/>
      <c r="Q1" s="85"/>
    </row>
    <row r="2" spans="1:69" ht="23.25" customHeight="1" x14ac:dyDescent="0.25">
      <c r="A2" s="160" t="s">
        <v>107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"/>
      <c r="T2" s="2"/>
      <c r="U2" s="2"/>
      <c r="V2" s="2"/>
      <c r="W2" s="2"/>
      <c r="BD2" s="4"/>
      <c r="BE2" s="4"/>
      <c r="BI2" s="4"/>
      <c r="BJ2" s="4"/>
    </row>
    <row r="3" spans="1:69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T3" s="2"/>
      <c r="U3" s="2"/>
      <c r="V3" s="2"/>
      <c r="W3" s="2"/>
      <c r="BD3" s="4"/>
      <c r="BE3" s="4"/>
      <c r="BI3" s="4"/>
      <c r="BJ3" s="4"/>
    </row>
    <row r="4" spans="1:69" x14ac:dyDescent="0.25">
      <c r="A4" s="5"/>
      <c r="B4" s="101">
        <v>1995</v>
      </c>
      <c r="C4" s="101">
        <v>1996</v>
      </c>
      <c r="D4" s="101">
        <v>1997</v>
      </c>
      <c r="E4" s="101">
        <v>1998</v>
      </c>
      <c r="F4" s="101">
        <v>1999</v>
      </c>
      <c r="G4" s="101">
        <v>2000</v>
      </c>
      <c r="H4" s="101">
        <v>2001</v>
      </c>
      <c r="I4" s="101">
        <v>2002</v>
      </c>
      <c r="J4" s="101">
        <v>2003</v>
      </c>
      <c r="K4" s="101">
        <v>2004</v>
      </c>
      <c r="L4" s="101">
        <v>2005</v>
      </c>
      <c r="M4" s="101">
        <v>2006</v>
      </c>
      <c r="N4" s="101">
        <v>2007</v>
      </c>
      <c r="O4" s="101">
        <v>2008</v>
      </c>
      <c r="P4" s="101">
        <v>2009</v>
      </c>
      <c r="Q4" s="101">
        <v>2010</v>
      </c>
      <c r="R4" s="101">
        <v>2011</v>
      </c>
      <c r="S4" s="102">
        <v>2012</v>
      </c>
      <c r="T4" s="149">
        <v>2013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ht="21" customHeight="1" x14ac:dyDescent="0.25">
      <c r="B6" s="161" t="s">
        <v>61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59"/>
      <c r="S6" s="159"/>
      <c r="T6" s="159"/>
      <c r="AR6" s="7"/>
      <c r="AW6" s="7"/>
      <c r="BB6" s="7"/>
      <c r="BF6" s="8"/>
      <c r="BG6" s="9"/>
      <c r="BK6" s="8"/>
      <c r="BL6" s="9"/>
      <c r="BP6" s="8"/>
      <c r="BQ6" s="9"/>
    </row>
    <row r="7" spans="1:69" x14ac:dyDescent="0.25">
      <c r="A7" s="2"/>
      <c r="B7" s="2"/>
      <c r="C7" s="2"/>
      <c r="D7" s="2"/>
      <c r="E7" s="2"/>
      <c r="G7" s="2"/>
      <c r="H7" s="2"/>
      <c r="I7" s="2"/>
      <c r="J7" s="2"/>
      <c r="L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30" customHeight="1" x14ac:dyDescent="0.25">
      <c r="A8" s="137" t="s">
        <v>12</v>
      </c>
      <c r="B8" s="123">
        <v>5.9872774152163988</v>
      </c>
      <c r="C8" s="123">
        <v>5.877384851721744</v>
      </c>
      <c r="D8" s="123">
        <v>5.5008795486673066</v>
      </c>
      <c r="E8" s="123">
        <v>5.7042802655756688</v>
      </c>
      <c r="F8" s="123">
        <v>5.8117233948662346</v>
      </c>
      <c r="G8" s="123">
        <v>5.3329740906420158</v>
      </c>
      <c r="H8" s="123">
        <v>5.3422690143946392</v>
      </c>
      <c r="I8" s="123">
        <v>5.2569230026871852</v>
      </c>
      <c r="J8" s="123">
        <v>4.3313835671908869</v>
      </c>
      <c r="K8" s="123">
        <v>4.6789778695498523</v>
      </c>
      <c r="L8" s="123">
        <v>4.2342552358486936</v>
      </c>
      <c r="M8" s="123">
        <v>4.3497513513550876</v>
      </c>
      <c r="N8" s="123">
        <v>4.1110646100897448</v>
      </c>
      <c r="O8" s="123">
        <v>4.231173820760656</v>
      </c>
      <c r="P8" s="123">
        <v>4.3579734058460069</v>
      </c>
      <c r="Q8" s="123">
        <v>4.1630486673614415</v>
      </c>
      <c r="R8" s="123">
        <v>4.0102684269430542</v>
      </c>
      <c r="S8" s="123">
        <v>3.7941380851456383</v>
      </c>
      <c r="T8" s="11">
        <v>3.703250028027997</v>
      </c>
      <c r="U8" s="4"/>
      <c r="V8" s="4"/>
      <c r="W8" s="4"/>
      <c r="X8" s="6"/>
      <c r="Y8" s="4"/>
      <c r="Z8" s="4"/>
      <c r="AA8" s="4"/>
      <c r="AB8" s="4"/>
      <c r="AC8" s="6"/>
      <c r="AD8" s="4"/>
      <c r="AE8" s="4"/>
      <c r="AF8" s="4"/>
      <c r="AG8" s="4"/>
      <c r="AH8" s="6"/>
      <c r="AI8" s="4"/>
      <c r="AJ8" s="4"/>
      <c r="AK8" s="4"/>
      <c r="AL8" s="4"/>
      <c r="AM8" s="6"/>
      <c r="AN8" s="4"/>
      <c r="AO8" s="4"/>
      <c r="AP8" s="4"/>
      <c r="AQ8" s="4"/>
      <c r="AR8" s="6"/>
      <c r="AS8" s="4"/>
      <c r="AT8" s="4"/>
      <c r="AU8" s="4"/>
      <c r="AV8" s="4"/>
      <c r="AW8" s="6"/>
      <c r="AX8" s="4"/>
      <c r="AY8" s="4"/>
      <c r="AZ8" s="4"/>
      <c r="BA8" s="4"/>
      <c r="BB8" s="6"/>
      <c r="BC8" s="4"/>
      <c r="BD8" s="4"/>
      <c r="BE8" s="4"/>
      <c r="BF8" s="4"/>
      <c r="BG8" s="6"/>
      <c r="BH8" s="4"/>
      <c r="BI8" s="4"/>
      <c r="BJ8" s="4"/>
      <c r="BK8" s="4"/>
      <c r="BL8" s="6"/>
      <c r="BM8" s="4"/>
      <c r="BN8" s="4"/>
      <c r="BO8" s="4"/>
      <c r="BP8" s="4"/>
      <c r="BQ8" s="6"/>
    </row>
    <row r="9" spans="1:69" ht="30" customHeight="1" x14ac:dyDescent="0.25">
      <c r="A9" s="137" t="s">
        <v>13</v>
      </c>
      <c r="B9" s="123">
        <v>1.8386799709052986</v>
      </c>
      <c r="C9" s="123">
        <v>1.6017165365253063</v>
      </c>
      <c r="D9" s="123">
        <v>1.8526983196132134</v>
      </c>
      <c r="E9" s="123">
        <v>1.9015209671892801</v>
      </c>
      <c r="F9" s="123">
        <v>1.9320236551649299</v>
      </c>
      <c r="G9" s="123">
        <v>2.4956676065471957</v>
      </c>
      <c r="H9" s="123">
        <v>2.1809818065645095</v>
      </c>
      <c r="I9" s="123">
        <v>1.6298953833302032</v>
      </c>
      <c r="J9" s="123">
        <v>1.6578094470895877</v>
      </c>
      <c r="K9" s="123">
        <v>2.1434638432417921</v>
      </c>
      <c r="L9" s="123">
        <v>1.9657912062584</v>
      </c>
      <c r="M9" s="123">
        <v>2.1699087377208071</v>
      </c>
      <c r="N9" s="123">
        <v>1.9695978724295489</v>
      </c>
      <c r="O9" s="123">
        <v>1.636230986125933</v>
      </c>
      <c r="P9" s="123">
        <v>1.9618079948769753</v>
      </c>
      <c r="Q9" s="123">
        <v>2.3356825030451946</v>
      </c>
      <c r="R9" s="123">
        <v>2.7038465491714456</v>
      </c>
      <c r="S9" s="123">
        <v>2.9303279200763477</v>
      </c>
      <c r="T9" s="11">
        <v>2.4679352316588368</v>
      </c>
      <c r="U9" s="4"/>
      <c r="V9" s="4"/>
      <c r="W9" s="4"/>
      <c r="X9" s="6"/>
      <c r="Y9" s="4"/>
      <c r="Z9" s="4"/>
      <c r="AA9" s="4"/>
      <c r="AB9" s="4"/>
      <c r="AC9" s="6"/>
      <c r="AD9" s="4"/>
      <c r="AE9" s="4"/>
      <c r="AF9" s="4"/>
      <c r="AG9" s="4"/>
      <c r="AH9" s="6"/>
      <c r="AI9" s="4"/>
      <c r="AJ9" s="4"/>
      <c r="AK9" s="4"/>
      <c r="AL9" s="4"/>
      <c r="AM9" s="6"/>
      <c r="AN9" s="4"/>
      <c r="AO9" s="4"/>
      <c r="AP9" s="4"/>
      <c r="AQ9" s="4"/>
      <c r="AR9" s="6"/>
      <c r="AS9" s="4"/>
      <c r="AT9" s="4"/>
      <c r="AU9" s="4"/>
      <c r="AV9" s="4"/>
      <c r="AW9" s="6"/>
      <c r="AX9" s="4"/>
      <c r="AY9" s="4"/>
      <c r="AZ9" s="4"/>
      <c r="BA9" s="4"/>
      <c r="BB9" s="6"/>
      <c r="BC9" s="4"/>
      <c r="BD9" s="4"/>
      <c r="BE9" s="4"/>
      <c r="BF9" s="4"/>
      <c r="BG9" s="6"/>
      <c r="BH9" s="4"/>
      <c r="BI9" s="4"/>
      <c r="BJ9" s="4"/>
      <c r="BK9" s="4"/>
      <c r="BL9" s="6"/>
      <c r="BM9" s="4"/>
      <c r="BN9" s="4"/>
      <c r="BO9" s="4"/>
      <c r="BP9" s="4"/>
      <c r="BQ9" s="6"/>
    </row>
    <row r="10" spans="1:69" ht="30" customHeight="1" x14ac:dyDescent="0.25">
      <c r="A10" s="137" t="s">
        <v>14</v>
      </c>
      <c r="B10" s="11">
        <v>17.081574607557577</v>
      </c>
      <c r="C10" s="11">
        <v>15.490371339262746</v>
      </c>
      <c r="D10" s="11">
        <v>15.667146033287935</v>
      </c>
      <c r="E10" s="11">
        <v>14.784462971585164</v>
      </c>
      <c r="F10" s="11">
        <v>14.746202388502953</v>
      </c>
      <c r="G10" s="11">
        <v>14.798752190690829</v>
      </c>
      <c r="H10" s="11">
        <v>14.696969080177283</v>
      </c>
      <c r="I10" s="11">
        <v>14.368405933724187</v>
      </c>
      <c r="J10" s="11">
        <v>13.926480262502466</v>
      </c>
      <c r="K10" s="11">
        <v>13.80103356658757</v>
      </c>
      <c r="L10" s="11">
        <v>13.229805044954981</v>
      </c>
      <c r="M10" s="11">
        <v>12.874762161278788</v>
      </c>
      <c r="N10" s="11">
        <v>12.913830062709536</v>
      </c>
      <c r="O10" s="11">
        <v>12.872379697676909</v>
      </c>
      <c r="P10" s="11">
        <v>12.459084637913321</v>
      </c>
      <c r="Q10" s="11">
        <v>12.104000006065476</v>
      </c>
      <c r="R10" s="11">
        <v>12.361077907080897</v>
      </c>
      <c r="S10" s="11">
        <v>12.278282210692694</v>
      </c>
      <c r="T10" s="11">
        <v>11.906226452934639</v>
      </c>
      <c r="U10" s="4"/>
      <c r="V10" s="4"/>
      <c r="W10" s="4"/>
      <c r="X10" s="6"/>
      <c r="Y10" s="4"/>
      <c r="Z10" s="4"/>
      <c r="AA10" s="4"/>
      <c r="AB10" s="4"/>
      <c r="AC10" s="6"/>
      <c r="AD10" s="4"/>
      <c r="AE10" s="4"/>
      <c r="AF10" s="4"/>
      <c r="AG10" s="4"/>
      <c r="AH10" s="6"/>
      <c r="AI10" s="4"/>
      <c r="AJ10" s="4"/>
      <c r="AK10" s="4"/>
      <c r="AL10" s="4"/>
      <c r="AM10" s="6"/>
      <c r="AN10" s="4"/>
      <c r="AO10" s="4"/>
      <c r="AP10" s="4"/>
      <c r="AQ10" s="4"/>
      <c r="AR10" s="6"/>
      <c r="AS10" s="4"/>
      <c r="AT10" s="4"/>
      <c r="AU10" s="4"/>
      <c r="AV10" s="4"/>
      <c r="AW10" s="6"/>
      <c r="AX10" s="4"/>
      <c r="AY10" s="4"/>
      <c r="AZ10" s="4"/>
      <c r="BA10" s="4"/>
      <c r="BB10" s="6"/>
      <c r="BC10" s="4"/>
      <c r="BD10" s="4"/>
      <c r="BE10" s="4"/>
      <c r="BF10" s="4"/>
      <c r="BG10" s="6"/>
      <c r="BH10" s="4"/>
      <c r="BI10" s="4"/>
      <c r="BJ10" s="4"/>
      <c r="BK10" s="4"/>
      <c r="BL10" s="6"/>
      <c r="BM10" s="4"/>
      <c r="BN10" s="4"/>
      <c r="BO10" s="4"/>
      <c r="BP10" s="4"/>
      <c r="BQ10" s="6"/>
    </row>
    <row r="11" spans="1:69" ht="30" customHeight="1" x14ac:dyDescent="0.25">
      <c r="A11" s="138" t="s">
        <v>15</v>
      </c>
      <c r="B11" s="122">
        <v>3.2359964589971848</v>
      </c>
      <c r="C11" s="122">
        <v>2.8498617381660472</v>
      </c>
      <c r="D11" s="122">
        <v>2.9557302094037436</v>
      </c>
      <c r="E11" s="122">
        <v>2.8504078554443626</v>
      </c>
      <c r="F11" s="122">
        <v>2.7795525424095984</v>
      </c>
      <c r="G11" s="122">
        <v>2.6848033518799479</v>
      </c>
      <c r="H11" s="122">
        <v>2.5435512199141157</v>
      </c>
      <c r="I11" s="122">
        <v>2.5730325601203763</v>
      </c>
      <c r="J11" s="122">
        <v>2.4846029197163126</v>
      </c>
      <c r="K11" s="122">
        <v>2.5988669055629425</v>
      </c>
      <c r="L11" s="122">
        <v>2.5326149238950664</v>
      </c>
      <c r="M11" s="122">
        <v>2.5245343356309569</v>
      </c>
      <c r="N11" s="122">
        <v>2.359179846647848</v>
      </c>
      <c r="O11" s="122">
        <v>2.3381137429831824</v>
      </c>
      <c r="P11" s="122">
        <v>2.4692309278107283</v>
      </c>
      <c r="Q11" s="122">
        <v>2.4941776626155403</v>
      </c>
      <c r="R11" s="122">
        <v>2.6338104492697347</v>
      </c>
      <c r="S11" s="122">
        <v>2.6796298498561901</v>
      </c>
      <c r="T11" s="11">
        <v>2.5988763607706566</v>
      </c>
      <c r="U11" s="4"/>
      <c r="V11" s="4"/>
      <c r="W11" s="4"/>
      <c r="X11" s="6"/>
      <c r="Y11" s="4"/>
      <c r="Z11" s="4"/>
      <c r="AA11" s="4"/>
      <c r="AB11" s="4"/>
      <c r="AC11" s="6"/>
      <c r="AD11" s="4"/>
      <c r="AE11" s="4"/>
      <c r="AF11" s="4"/>
      <c r="AG11" s="4"/>
      <c r="AH11" s="6"/>
      <c r="AI11" s="4"/>
      <c r="AJ11" s="4"/>
      <c r="AK11" s="4"/>
      <c r="AL11" s="4"/>
      <c r="AM11" s="6"/>
      <c r="AN11" s="4"/>
      <c r="AO11" s="4"/>
      <c r="AP11" s="4"/>
      <c r="AQ11" s="4"/>
      <c r="AR11" s="6"/>
      <c r="AS11" s="4"/>
      <c r="AT11" s="4"/>
      <c r="AU11" s="4"/>
      <c r="AV11" s="4"/>
      <c r="AW11" s="6"/>
      <c r="AX11" s="4"/>
      <c r="AY11" s="4"/>
      <c r="AZ11" s="4"/>
      <c r="BA11" s="4"/>
      <c r="BB11" s="6"/>
      <c r="BC11" s="4"/>
      <c r="BD11" s="4"/>
      <c r="BE11" s="4"/>
      <c r="BF11" s="4"/>
      <c r="BG11" s="6"/>
      <c r="BH11" s="4"/>
      <c r="BI11" s="4"/>
      <c r="BJ11" s="4"/>
      <c r="BK11" s="4"/>
      <c r="BL11" s="6"/>
      <c r="BM11" s="4"/>
      <c r="BN11" s="4"/>
      <c r="BO11" s="4"/>
      <c r="BP11" s="4"/>
      <c r="BQ11" s="6"/>
    </row>
    <row r="12" spans="1:69" ht="30" customHeight="1" x14ac:dyDescent="0.25">
      <c r="A12" s="139" t="s">
        <v>16</v>
      </c>
      <c r="B12" s="122">
        <v>0.83871809050030643</v>
      </c>
      <c r="C12" s="122">
        <v>0.73863819862313107</v>
      </c>
      <c r="D12" s="122">
        <v>0.76607759887148119</v>
      </c>
      <c r="E12" s="122">
        <v>0.7387797434136345</v>
      </c>
      <c r="F12" s="122">
        <v>0.72041518906281321</v>
      </c>
      <c r="G12" s="122">
        <v>0.70513144767301839</v>
      </c>
      <c r="H12" s="122">
        <v>0.67720524299165197</v>
      </c>
      <c r="I12" s="122">
        <v>0.67965752145920666</v>
      </c>
      <c r="J12" s="122">
        <v>0.65773132665360434</v>
      </c>
      <c r="K12" s="122">
        <v>0.6869244865365719</v>
      </c>
      <c r="L12" s="122">
        <v>0.67533750250908853</v>
      </c>
      <c r="M12" s="122">
        <v>0.67337514737958104</v>
      </c>
      <c r="N12" s="122">
        <v>0.63180146689175187</v>
      </c>
      <c r="O12" s="122">
        <v>0.64067685816101938</v>
      </c>
      <c r="P12" s="122">
        <v>0.70272525242837747</v>
      </c>
      <c r="Q12" s="122">
        <v>0.70118677788963835</v>
      </c>
      <c r="R12" s="122">
        <v>0.77263870773055354</v>
      </c>
      <c r="S12" s="122">
        <v>0.78854024063126305</v>
      </c>
      <c r="T12" s="11">
        <v>0.75446430868168979</v>
      </c>
      <c r="U12" s="4"/>
      <c r="V12" s="4"/>
      <c r="W12" s="4"/>
      <c r="X12" s="6"/>
      <c r="Y12" s="4"/>
      <c r="Z12" s="4"/>
      <c r="AA12" s="4"/>
      <c r="AB12" s="4"/>
      <c r="AC12" s="6"/>
      <c r="AD12" s="4"/>
      <c r="AE12" s="4"/>
      <c r="AF12" s="4"/>
      <c r="AG12" s="4"/>
      <c r="AH12" s="6"/>
      <c r="AI12" s="4"/>
      <c r="AJ12" s="4"/>
      <c r="AK12" s="4"/>
      <c r="AL12" s="4"/>
      <c r="AM12" s="6"/>
      <c r="AN12" s="4"/>
      <c r="AO12" s="4"/>
      <c r="AP12" s="4"/>
      <c r="AQ12" s="4"/>
      <c r="AR12" s="6"/>
      <c r="AS12" s="4"/>
      <c r="AT12" s="4"/>
      <c r="AU12" s="4"/>
      <c r="AV12" s="4"/>
      <c r="AW12" s="6"/>
      <c r="AX12" s="4"/>
      <c r="AY12" s="4"/>
      <c r="AZ12" s="4"/>
      <c r="BA12" s="4"/>
      <c r="BB12" s="6"/>
      <c r="BC12" s="4"/>
      <c r="BD12" s="4"/>
      <c r="BE12" s="4"/>
      <c r="BF12" s="4"/>
      <c r="BG12" s="6"/>
      <c r="BH12" s="4"/>
      <c r="BI12" s="4"/>
      <c r="BJ12" s="4"/>
      <c r="BK12" s="4"/>
      <c r="BL12" s="6"/>
      <c r="BM12" s="4"/>
      <c r="BN12" s="4"/>
      <c r="BO12" s="4"/>
      <c r="BP12" s="4"/>
      <c r="BQ12" s="6"/>
    </row>
    <row r="13" spans="1:69" ht="30" customHeight="1" x14ac:dyDescent="0.25">
      <c r="A13" s="139" t="s">
        <v>17</v>
      </c>
      <c r="B13" s="122">
        <v>0.39917492841850194</v>
      </c>
      <c r="C13" s="122">
        <v>0.37264982270116986</v>
      </c>
      <c r="D13" s="122">
        <v>0.20668364404552081</v>
      </c>
      <c r="E13" s="122">
        <v>0.28176950774735615</v>
      </c>
      <c r="F13" s="122">
        <v>0.29768154805357661</v>
      </c>
      <c r="G13" s="122">
        <v>0.3878692497862129</v>
      </c>
      <c r="H13" s="122">
        <v>0.36661860756698683</v>
      </c>
      <c r="I13" s="122">
        <v>0.37497250586294173</v>
      </c>
      <c r="J13" s="122">
        <v>0.37552366610694971</v>
      </c>
      <c r="K13" s="122">
        <v>0.36704166440069996</v>
      </c>
      <c r="L13" s="122">
        <v>0.33725941199568127</v>
      </c>
      <c r="M13" s="122">
        <v>0.3118829721482006</v>
      </c>
      <c r="N13" s="122">
        <v>0.31987939746841609</v>
      </c>
      <c r="O13" s="122">
        <v>0.31592890611591418</v>
      </c>
      <c r="P13" s="122">
        <v>0.24411141254148494</v>
      </c>
      <c r="Q13" s="122">
        <v>0.21771292994259422</v>
      </c>
      <c r="R13" s="122">
        <v>0.20492249504240675</v>
      </c>
      <c r="S13" s="122">
        <v>0.20495010670233738</v>
      </c>
      <c r="T13" s="11">
        <v>0.1680371911714626</v>
      </c>
      <c r="U13" s="4"/>
      <c r="V13" s="4"/>
      <c r="W13" s="4"/>
      <c r="X13" s="6"/>
      <c r="Y13" s="4"/>
      <c r="Z13" s="4"/>
      <c r="AA13" s="4"/>
      <c r="AB13" s="4"/>
      <c r="AC13" s="6"/>
      <c r="AD13" s="4"/>
      <c r="AE13" s="4"/>
      <c r="AF13" s="4"/>
      <c r="AG13" s="4"/>
      <c r="AH13" s="6"/>
      <c r="AI13" s="4"/>
      <c r="AJ13" s="4"/>
      <c r="AK13" s="4"/>
      <c r="AL13" s="4"/>
      <c r="AM13" s="6"/>
      <c r="AN13" s="4"/>
      <c r="AO13" s="4"/>
      <c r="AP13" s="4"/>
      <c r="AQ13" s="4"/>
      <c r="AR13" s="6"/>
      <c r="AS13" s="4"/>
      <c r="AT13" s="4"/>
      <c r="AU13" s="4"/>
      <c r="AV13" s="4"/>
      <c r="AW13" s="6"/>
      <c r="AX13" s="4"/>
      <c r="AY13" s="4"/>
      <c r="AZ13" s="4"/>
      <c r="BA13" s="4"/>
      <c r="BB13" s="6"/>
      <c r="BC13" s="4"/>
      <c r="BD13" s="4"/>
      <c r="BE13" s="4"/>
      <c r="BF13" s="4"/>
      <c r="BG13" s="6"/>
      <c r="BH13" s="4"/>
      <c r="BI13" s="4"/>
      <c r="BJ13" s="4"/>
      <c r="BK13" s="4"/>
      <c r="BL13" s="6"/>
      <c r="BM13" s="4"/>
      <c r="BN13" s="4"/>
      <c r="BO13" s="4"/>
      <c r="BP13" s="4"/>
      <c r="BQ13" s="6"/>
    </row>
    <row r="14" spans="1:69" ht="30" customHeight="1" x14ac:dyDescent="0.25">
      <c r="A14" s="139" t="s">
        <v>18</v>
      </c>
      <c r="B14" s="122">
        <v>0.33246143523029092</v>
      </c>
      <c r="C14" s="122">
        <v>0.2896529930332456</v>
      </c>
      <c r="D14" s="122">
        <v>0.24772343130439345</v>
      </c>
      <c r="E14" s="122">
        <v>0.24055103520090459</v>
      </c>
      <c r="F14" s="122">
        <v>0.24295557932247688</v>
      </c>
      <c r="G14" s="122">
        <v>0.21459885540469617</v>
      </c>
      <c r="H14" s="122">
        <v>0.19264709547980319</v>
      </c>
      <c r="I14" s="122">
        <v>0.18977870733150573</v>
      </c>
      <c r="J14" s="122">
        <v>0.18826180458796302</v>
      </c>
      <c r="K14" s="122">
        <v>0.19036518790441809</v>
      </c>
      <c r="L14" s="122">
        <v>0.17482657486301542</v>
      </c>
      <c r="M14" s="122">
        <v>0.17301164153403736</v>
      </c>
      <c r="N14" s="122">
        <v>0.174499071876353</v>
      </c>
      <c r="O14" s="122">
        <v>0.16060964409342937</v>
      </c>
      <c r="P14" s="122">
        <v>0.13935939251446244</v>
      </c>
      <c r="Q14" s="122">
        <v>0.16133563976265763</v>
      </c>
      <c r="R14" s="122">
        <v>0.16040208477263365</v>
      </c>
      <c r="S14" s="122">
        <v>0.15895423692956345</v>
      </c>
      <c r="T14" s="11">
        <v>0.17198206085406856</v>
      </c>
      <c r="U14" s="4"/>
      <c r="V14" s="4"/>
      <c r="W14" s="4"/>
      <c r="X14" s="6"/>
      <c r="Y14" s="4"/>
      <c r="Z14" s="4"/>
      <c r="AA14" s="4"/>
      <c r="AB14" s="4"/>
      <c r="AC14" s="6"/>
      <c r="AD14" s="4"/>
      <c r="AE14" s="4"/>
      <c r="AF14" s="4"/>
      <c r="AG14" s="4"/>
      <c r="AH14" s="6"/>
      <c r="AI14" s="4"/>
      <c r="AJ14" s="4"/>
      <c r="AK14" s="4"/>
      <c r="AL14" s="4"/>
      <c r="AM14" s="6"/>
      <c r="AN14" s="4"/>
      <c r="AO14" s="4"/>
      <c r="AP14" s="4"/>
      <c r="AQ14" s="4"/>
      <c r="AR14" s="6"/>
      <c r="AS14" s="4"/>
      <c r="AT14" s="4"/>
      <c r="AU14" s="4"/>
      <c r="AV14" s="4"/>
      <c r="AW14" s="6"/>
      <c r="AX14" s="4"/>
      <c r="AY14" s="4"/>
      <c r="AZ14" s="4"/>
      <c r="BA14" s="4"/>
      <c r="BB14" s="6"/>
      <c r="BC14" s="4"/>
      <c r="BD14" s="4"/>
      <c r="BE14" s="4"/>
      <c r="BF14" s="4"/>
      <c r="BG14" s="6"/>
      <c r="BH14" s="4"/>
      <c r="BI14" s="4"/>
      <c r="BJ14" s="4"/>
      <c r="BK14" s="4"/>
      <c r="BL14" s="6"/>
      <c r="BM14" s="4"/>
      <c r="BN14" s="4"/>
      <c r="BO14" s="4"/>
      <c r="BP14" s="4"/>
      <c r="BQ14" s="6"/>
    </row>
    <row r="15" spans="1:69" ht="30" customHeight="1" x14ac:dyDescent="0.25">
      <c r="A15" s="139" t="s">
        <v>19</v>
      </c>
      <c r="B15" s="122">
        <v>1.2668386645142897</v>
      </c>
      <c r="C15" s="122">
        <v>1.2487135277577899</v>
      </c>
      <c r="D15" s="122">
        <v>1.1417174338737304</v>
      </c>
      <c r="E15" s="122">
        <v>1.0207509507050549</v>
      </c>
      <c r="F15" s="122">
        <v>1.0196786512799469</v>
      </c>
      <c r="G15" s="122">
        <v>0.94270237471871832</v>
      </c>
      <c r="H15" s="122">
        <v>0.92015260021627365</v>
      </c>
      <c r="I15" s="122">
        <v>0.88970614033271511</v>
      </c>
      <c r="J15" s="122">
        <v>0.82754736792452177</v>
      </c>
      <c r="K15" s="122">
        <v>0.72553122249077562</v>
      </c>
      <c r="L15" s="122">
        <v>0.66502536147695135</v>
      </c>
      <c r="M15" s="122">
        <v>0.59075796317445328</v>
      </c>
      <c r="N15" s="122">
        <v>0.53451484231992952</v>
      </c>
      <c r="O15" s="122">
        <v>0.51093961938736854</v>
      </c>
      <c r="P15" s="122">
        <v>0.4963719447361119</v>
      </c>
      <c r="Q15" s="122">
        <v>0.44423596266742993</v>
      </c>
      <c r="R15" s="122">
        <v>0.46904253604090307</v>
      </c>
      <c r="S15" s="122">
        <v>0.4292000764145415</v>
      </c>
      <c r="T15" s="11">
        <v>0.39484180584710693</v>
      </c>
      <c r="U15" s="4"/>
      <c r="V15" s="4"/>
      <c r="W15" s="4"/>
      <c r="X15" s="6"/>
      <c r="Y15" s="4"/>
      <c r="Z15" s="4"/>
      <c r="AA15" s="4"/>
      <c r="AB15" s="4"/>
      <c r="AC15" s="6"/>
      <c r="AD15" s="4"/>
      <c r="AE15" s="4"/>
      <c r="AF15" s="4"/>
      <c r="AG15" s="4"/>
      <c r="AH15" s="6"/>
      <c r="AI15" s="4"/>
      <c r="AJ15" s="4"/>
      <c r="AK15" s="4"/>
      <c r="AL15" s="4"/>
      <c r="AM15" s="6"/>
      <c r="AN15" s="4"/>
      <c r="AO15" s="4"/>
      <c r="AP15" s="4"/>
      <c r="AQ15" s="4"/>
      <c r="AR15" s="6"/>
      <c r="AS15" s="4"/>
      <c r="AT15" s="4"/>
      <c r="AU15" s="4"/>
      <c r="AV15" s="4"/>
      <c r="AW15" s="6"/>
      <c r="AX15" s="4"/>
      <c r="AY15" s="4"/>
      <c r="AZ15" s="4"/>
      <c r="BA15" s="4"/>
      <c r="BB15" s="6"/>
      <c r="BC15" s="4"/>
      <c r="BD15" s="4"/>
      <c r="BE15" s="4"/>
      <c r="BF15" s="4"/>
      <c r="BG15" s="6"/>
      <c r="BH15" s="4"/>
      <c r="BI15" s="4"/>
      <c r="BJ15" s="4"/>
      <c r="BK15" s="4"/>
      <c r="BL15" s="6"/>
      <c r="BM15" s="4"/>
      <c r="BN15" s="4"/>
      <c r="BO15" s="4"/>
      <c r="BP15" s="4"/>
      <c r="BQ15" s="6"/>
    </row>
    <row r="16" spans="1:69" ht="30" customHeight="1" x14ac:dyDescent="0.25">
      <c r="A16" s="139" t="s">
        <v>20</v>
      </c>
      <c r="B16" s="122">
        <v>0.4648058577547543</v>
      </c>
      <c r="C16" s="122">
        <v>0.41902019487279618</v>
      </c>
      <c r="D16" s="122">
        <v>0.35579158432808045</v>
      </c>
      <c r="E16" s="122">
        <v>0.28026269606539145</v>
      </c>
      <c r="F16" s="122">
        <v>0.26847263555141543</v>
      </c>
      <c r="G16" s="122">
        <v>0.270764376336603</v>
      </c>
      <c r="H16" s="122">
        <v>0.26257405669027112</v>
      </c>
      <c r="I16" s="122">
        <v>0.26672726989044299</v>
      </c>
      <c r="J16" s="122">
        <v>0.20986337486778714</v>
      </c>
      <c r="K16" s="122">
        <v>0.20921320808516275</v>
      </c>
      <c r="L16" s="122">
        <v>0.19397572139209998</v>
      </c>
      <c r="M16" s="122">
        <v>0.21209201222393728</v>
      </c>
      <c r="N16" s="122">
        <v>0.20765270599917596</v>
      </c>
      <c r="O16" s="122">
        <v>0.18744341906498224</v>
      </c>
      <c r="P16" s="122">
        <v>0.16494956881887748</v>
      </c>
      <c r="Q16" s="122">
        <v>0.20076343938564503</v>
      </c>
      <c r="R16" s="122">
        <v>0.22266769192249067</v>
      </c>
      <c r="S16" s="122">
        <v>0.21772157970809702</v>
      </c>
      <c r="T16" s="11">
        <v>0.21489405302904213</v>
      </c>
      <c r="U16" s="4"/>
      <c r="V16" s="4"/>
      <c r="W16" s="4"/>
      <c r="X16" s="6"/>
      <c r="Y16" s="4"/>
      <c r="Z16" s="4"/>
      <c r="AA16" s="4"/>
      <c r="AB16" s="4"/>
      <c r="AC16" s="6"/>
      <c r="AD16" s="4"/>
      <c r="AE16" s="4"/>
      <c r="AF16" s="4"/>
      <c r="AG16" s="4"/>
      <c r="AH16" s="6"/>
      <c r="AI16" s="4"/>
      <c r="AJ16" s="4"/>
      <c r="AK16" s="4"/>
      <c r="AL16" s="4"/>
      <c r="AM16" s="6"/>
      <c r="AN16" s="4"/>
      <c r="AO16" s="4"/>
      <c r="AP16" s="4"/>
      <c r="AQ16" s="4"/>
      <c r="AR16" s="6"/>
      <c r="AS16" s="4"/>
      <c r="AT16" s="4"/>
      <c r="AU16" s="4"/>
      <c r="AV16" s="4"/>
      <c r="AW16" s="6"/>
      <c r="AX16" s="4"/>
      <c r="AY16" s="4"/>
      <c r="AZ16" s="4"/>
      <c r="BA16" s="4"/>
      <c r="BB16" s="6"/>
      <c r="BC16" s="4"/>
      <c r="BD16" s="4"/>
      <c r="BE16" s="4"/>
      <c r="BF16" s="4"/>
      <c r="BG16" s="6"/>
      <c r="BH16" s="4"/>
      <c r="BI16" s="4"/>
      <c r="BJ16" s="4"/>
      <c r="BK16" s="4"/>
      <c r="BL16" s="6"/>
      <c r="BM16" s="4"/>
      <c r="BN16" s="4"/>
      <c r="BO16" s="4"/>
      <c r="BP16" s="4"/>
      <c r="BQ16" s="6"/>
    </row>
    <row r="17" spans="1:69" ht="40.5" customHeight="1" x14ac:dyDescent="0.25">
      <c r="A17" s="139" t="s">
        <v>21</v>
      </c>
      <c r="B17" s="122">
        <v>0.57544965350889221</v>
      </c>
      <c r="C17" s="122">
        <v>0.67601205646703599</v>
      </c>
      <c r="D17" s="122">
        <v>0.63494915626028114</v>
      </c>
      <c r="E17" s="122">
        <v>0.60080052306996656</v>
      </c>
      <c r="F17" s="122">
        <v>0.51795115216242305</v>
      </c>
      <c r="G17" s="122">
        <v>0.54395875951189876</v>
      </c>
      <c r="H17" s="122">
        <v>0.45859460265197594</v>
      </c>
      <c r="I17" s="122">
        <v>0.50086865507382228</v>
      </c>
      <c r="J17" s="122">
        <v>0.50765228032209064</v>
      </c>
      <c r="K17" s="122">
        <v>0.48774604312486353</v>
      </c>
      <c r="L17" s="122">
        <v>0.46212565556111018</v>
      </c>
      <c r="M17" s="122">
        <v>0.43736023400246132</v>
      </c>
      <c r="N17" s="122">
        <v>0.49701642553518022</v>
      </c>
      <c r="O17" s="122">
        <v>0.46720378545691321</v>
      </c>
      <c r="P17" s="122">
        <v>0.42136534728566266</v>
      </c>
      <c r="Q17" s="122">
        <v>0.39118118032653432</v>
      </c>
      <c r="R17" s="122">
        <v>0.39392479189860102</v>
      </c>
      <c r="S17" s="122">
        <v>0.39511912799637461</v>
      </c>
      <c r="T17" s="11">
        <v>0.41347436819488348</v>
      </c>
      <c r="U17" s="4"/>
      <c r="V17" s="4"/>
      <c r="W17" s="4"/>
      <c r="X17" s="6"/>
      <c r="Y17" s="4"/>
      <c r="Z17" s="4"/>
      <c r="AA17" s="4"/>
      <c r="AB17" s="4"/>
      <c r="AC17" s="6"/>
      <c r="AD17" s="4"/>
      <c r="AE17" s="4"/>
      <c r="AF17" s="4"/>
      <c r="AG17" s="4"/>
      <c r="AH17" s="6"/>
      <c r="AI17" s="4"/>
      <c r="AJ17" s="4"/>
      <c r="AK17" s="4"/>
      <c r="AL17" s="4"/>
      <c r="AM17" s="6"/>
      <c r="AN17" s="4"/>
      <c r="AO17" s="4"/>
      <c r="AP17" s="4"/>
      <c r="AQ17" s="4"/>
      <c r="AR17" s="6"/>
      <c r="AS17" s="4"/>
      <c r="AT17" s="4"/>
      <c r="AU17" s="4"/>
      <c r="AV17" s="4"/>
      <c r="AW17" s="6"/>
      <c r="AX17" s="4"/>
      <c r="AY17" s="4"/>
      <c r="AZ17" s="4"/>
      <c r="BA17" s="4"/>
      <c r="BB17" s="6"/>
      <c r="BC17" s="4"/>
      <c r="BD17" s="4"/>
      <c r="BE17" s="4"/>
      <c r="BF17" s="4"/>
      <c r="BG17" s="6"/>
      <c r="BH17" s="4"/>
      <c r="BI17" s="4"/>
      <c r="BJ17" s="4"/>
      <c r="BK17" s="4"/>
      <c r="BL17" s="6"/>
      <c r="BM17" s="4"/>
      <c r="BN17" s="4"/>
      <c r="BO17" s="4"/>
      <c r="BP17" s="4"/>
      <c r="BQ17" s="6"/>
    </row>
    <row r="18" spans="1:69" ht="30" customHeight="1" x14ac:dyDescent="0.25">
      <c r="A18" s="139" t="s">
        <v>22</v>
      </c>
      <c r="B18" s="122">
        <v>0.48074937260931727</v>
      </c>
      <c r="C18" s="122">
        <v>0.40633756334284887</v>
      </c>
      <c r="D18" s="122">
        <v>0.30000039712416993</v>
      </c>
      <c r="E18" s="122">
        <v>0.31146672988309071</v>
      </c>
      <c r="F18" s="122">
        <v>0.34163503471294354</v>
      </c>
      <c r="G18" s="122">
        <v>0.39992814254807146</v>
      </c>
      <c r="H18" s="122">
        <v>0.39867707506891703</v>
      </c>
      <c r="I18" s="122">
        <v>0.37604682262449707</v>
      </c>
      <c r="J18" s="122">
        <v>0.32795287822158892</v>
      </c>
      <c r="K18" s="122">
        <v>0.31549773769679651</v>
      </c>
      <c r="L18" s="122">
        <v>0.29972060464628447</v>
      </c>
      <c r="M18" s="122">
        <v>0.25610116602030586</v>
      </c>
      <c r="N18" s="122">
        <v>0.27483853974535749</v>
      </c>
      <c r="O18" s="122">
        <v>0.27683317455261358</v>
      </c>
      <c r="P18" s="122">
        <v>0.22320103436953725</v>
      </c>
      <c r="Q18" s="122">
        <v>0.22753783632215563</v>
      </c>
      <c r="R18" s="122">
        <v>0.2363315873963503</v>
      </c>
      <c r="S18" s="122">
        <v>0.23335760505506448</v>
      </c>
      <c r="T18" s="11">
        <v>0.22518161980350193</v>
      </c>
      <c r="U18" s="4"/>
      <c r="V18" s="4"/>
      <c r="W18" s="4"/>
      <c r="X18" s="6"/>
      <c r="Y18" s="4"/>
      <c r="Z18" s="4"/>
      <c r="AA18" s="4"/>
      <c r="AB18" s="4"/>
      <c r="AC18" s="6"/>
      <c r="AD18" s="4"/>
      <c r="AE18" s="4"/>
      <c r="AF18" s="4"/>
      <c r="AG18" s="4"/>
      <c r="AH18" s="6"/>
      <c r="AI18" s="4"/>
      <c r="AJ18" s="4"/>
      <c r="AK18" s="4"/>
      <c r="AL18" s="4"/>
      <c r="AM18" s="6"/>
      <c r="AN18" s="4"/>
      <c r="AO18" s="4"/>
      <c r="AP18" s="4"/>
      <c r="AQ18" s="4"/>
      <c r="AR18" s="6"/>
      <c r="AS18" s="4"/>
      <c r="AT18" s="4"/>
      <c r="AU18" s="4"/>
      <c r="AV18" s="4"/>
      <c r="AW18" s="6"/>
      <c r="AX18" s="4"/>
      <c r="AY18" s="4"/>
      <c r="AZ18" s="4"/>
      <c r="BA18" s="4"/>
      <c r="BB18" s="6"/>
      <c r="BC18" s="4"/>
      <c r="BD18" s="4"/>
      <c r="BE18" s="4"/>
      <c r="BF18" s="4"/>
      <c r="BG18" s="6"/>
      <c r="BH18" s="4"/>
      <c r="BI18" s="4"/>
      <c r="BJ18" s="4"/>
      <c r="BK18" s="4"/>
      <c r="BL18" s="6"/>
      <c r="BM18" s="4"/>
      <c r="BN18" s="4"/>
      <c r="BO18" s="4"/>
      <c r="BP18" s="4"/>
      <c r="BQ18" s="6"/>
    </row>
    <row r="19" spans="1:69" ht="30" customHeight="1" x14ac:dyDescent="0.25">
      <c r="A19" s="139" t="s">
        <v>23</v>
      </c>
      <c r="B19" s="122">
        <v>0.51548242109293585</v>
      </c>
      <c r="C19" s="122">
        <v>0.50715691490904169</v>
      </c>
      <c r="D19" s="122">
        <v>0.44756275171275928</v>
      </c>
      <c r="E19" s="122">
        <v>0.3827129166176011</v>
      </c>
      <c r="F19" s="122">
        <v>0.40218756388465166</v>
      </c>
      <c r="G19" s="122">
        <v>0.40891015810241482</v>
      </c>
      <c r="H19" s="122">
        <v>0.39897506626494339</v>
      </c>
      <c r="I19" s="122">
        <v>0.39642698712373908</v>
      </c>
      <c r="J19" s="122">
        <v>0.43422185004040775</v>
      </c>
      <c r="K19" s="122">
        <v>0.39657054808086556</v>
      </c>
      <c r="L19" s="122">
        <v>0.35799209872168719</v>
      </c>
      <c r="M19" s="122">
        <v>0.3431794384472352</v>
      </c>
      <c r="N19" s="122">
        <v>0.36975316413090886</v>
      </c>
      <c r="O19" s="122">
        <v>0.39148774029622457</v>
      </c>
      <c r="P19" s="122">
        <v>0.37493552973594946</v>
      </c>
      <c r="Q19" s="122">
        <v>0.37525849950565038</v>
      </c>
      <c r="R19" s="122">
        <v>0.3991238054368822</v>
      </c>
      <c r="S19" s="122">
        <v>0.37643733463391382</v>
      </c>
      <c r="T19" s="11">
        <v>0.37881007005089673</v>
      </c>
      <c r="U19" s="4"/>
      <c r="V19" s="4"/>
      <c r="W19" s="4"/>
      <c r="X19" s="6"/>
      <c r="Y19" s="4"/>
      <c r="Z19" s="4"/>
      <c r="AA19" s="4"/>
      <c r="AB19" s="4"/>
      <c r="AC19" s="6"/>
      <c r="AD19" s="4"/>
      <c r="AE19" s="4"/>
      <c r="AF19" s="4"/>
      <c r="AG19" s="4"/>
      <c r="AH19" s="6"/>
      <c r="AI19" s="4"/>
      <c r="AJ19" s="4"/>
      <c r="AK19" s="4"/>
      <c r="AL19" s="4"/>
      <c r="AM19" s="6"/>
      <c r="AN19" s="4"/>
      <c r="AO19" s="4"/>
      <c r="AP19" s="4"/>
      <c r="AQ19" s="4"/>
      <c r="AR19" s="6"/>
      <c r="AS19" s="4"/>
      <c r="AT19" s="4"/>
      <c r="AU19" s="4"/>
      <c r="AV19" s="4"/>
      <c r="AW19" s="6"/>
      <c r="AX19" s="4"/>
      <c r="AY19" s="4"/>
      <c r="AZ19" s="4"/>
      <c r="BA19" s="4"/>
      <c r="BB19" s="6"/>
      <c r="BC19" s="4"/>
      <c r="BD19" s="4"/>
      <c r="BE19" s="4"/>
      <c r="BF19" s="4"/>
      <c r="BG19" s="6"/>
      <c r="BH19" s="4"/>
      <c r="BI19" s="4"/>
      <c r="BJ19" s="4"/>
      <c r="BK19" s="4"/>
      <c r="BL19" s="6"/>
      <c r="BM19" s="4"/>
      <c r="BN19" s="4"/>
      <c r="BO19" s="4"/>
      <c r="BP19" s="4"/>
      <c r="BQ19" s="6"/>
    </row>
    <row r="20" spans="1:69" ht="30" customHeight="1" x14ac:dyDescent="0.25">
      <c r="A20" s="139" t="s">
        <v>24</v>
      </c>
      <c r="B20" s="122">
        <v>0.34094590185774981</v>
      </c>
      <c r="C20" s="122">
        <v>0.18542537204565029</v>
      </c>
      <c r="D20" s="122">
        <v>0.26983025758879275</v>
      </c>
      <c r="E20" s="122">
        <v>0.29803689899893104</v>
      </c>
      <c r="F20" s="122">
        <v>0.11723945483693415</v>
      </c>
      <c r="G20" s="122">
        <v>0.19937584112713486</v>
      </c>
      <c r="H20" s="122">
        <v>8.2684385342801425E-2</v>
      </c>
      <c r="I20" s="122">
        <v>0.10506884519571366</v>
      </c>
      <c r="J20" s="122">
        <v>9.9890167507137029E-2</v>
      </c>
      <c r="K20" s="122">
        <v>0.10235864262242778</v>
      </c>
      <c r="L20" s="122">
        <v>0.23265068542597514</v>
      </c>
      <c r="M20" s="122">
        <v>7.992808170687625E-2</v>
      </c>
      <c r="N20" s="122">
        <v>3.4141848027582598E-2</v>
      </c>
      <c r="O20" s="122">
        <v>2.0845701315623071E-2</v>
      </c>
      <c r="P20" s="122">
        <v>0.10754657505049522</v>
      </c>
      <c r="Q20" s="122">
        <v>2.1359066541552882E-2</v>
      </c>
      <c r="R20" s="122">
        <v>2.0711647962029765E-2</v>
      </c>
      <c r="S20" s="122">
        <v>2.8249191025899026E-2</v>
      </c>
      <c r="T20" s="11">
        <v>1.8022309653916043E-2</v>
      </c>
      <c r="U20" s="4"/>
      <c r="V20" s="4"/>
      <c r="W20" s="4"/>
      <c r="X20" s="6"/>
      <c r="Y20" s="4"/>
      <c r="Z20" s="4"/>
      <c r="AA20" s="4"/>
      <c r="AB20" s="4"/>
      <c r="AC20" s="6"/>
      <c r="AD20" s="4"/>
      <c r="AE20" s="4"/>
      <c r="AF20" s="4"/>
      <c r="AG20" s="4"/>
      <c r="AH20" s="6"/>
      <c r="AI20" s="4"/>
      <c r="AJ20" s="4"/>
      <c r="AK20" s="4"/>
      <c r="AL20" s="4"/>
      <c r="AM20" s="6"/>
      <c r="AN20" s="4"/>
      <c r="AO20" s="4"/>
      <c r="AP20" s="4"/>
      <c r="AQ20" s="4"/>
      <c r="AR20" s="6"/>
      <c r="AS20" s="4"/>
      <c r="AT20" s="4"/>
      <c r="AU20" s="4"/>
      <c r="AV20" s="4"/>
      <c r="AW20" s="6"/>
      <c r="AX20" s="4"/>
      <c r="AY20" s="4"/>
      <c r="AZ20" s="4"/>
      <c r="BA20" s="4"/>
      <c r="BB20" s="6"/>
      <c r="BC20" s="4"/>
      <c r="BD20" s="4"/>
      <c r="BE20" s="4"/>
      <c r="BF20" s="4"/>
      <c r="BG20" s="6"/>
      <c r="BH20" s="4"/>
      <c r="BI20" s="4"/>
      <c r="BJ20" s="4"/>
      <c r="BK20" s="4"/>
      <c r="BL20" s="6"/>
      <c r="BM20" s="4"/>
      <c r="BN20" s="4"/>
      <c r="BO20" s="4"/>
      <c r="BP20" s="4"/>
      <c r="BQ20" s="6"/>
    </row>
    <row r="21" spans="1:69" ht="30" customHeight="1" x14ac:dyDescent="0.25">
      <c r="A21" s="139" t="s">
        <v>25</v>
      </c>
      <c r="B21" s="122">
        <v>0.90484956568457986</v>
      </c>
      <c r="C21" s="122">
        <v>0.59448385566516593</v>
      </c>
      <c r="D21" s="122">
        <v>0.83475698687988187</v>
      </c>
      <c r="E21" s="122">
        <v>0.83459963034206341</v>
      </c>
      <c r="F21" s="122">
        <v>0.92202774376948737</v>
      </c>
      <c r="G21" s="122">
        <v>0.90421522854333514</v>
      </c>
      <c r="H21" s="122">
        <v>0.88500251713872491</v>
      </c>
      <c r="I21" s="122">
        <v>0.64688433153781244</v>
      </c>
      <c r="J21" s="122">
        <v>0.5216206224069948</v>
      </c>
      <c r="K21" s="122">
        <v>0.50538843117180188</v>
      </c>
      <c r="L21" s="122">
        <v>0.51394894584180861</v>
      </c>
      <c r="M21" s="122">
        <v>0.39020212487641398</v>
      </c>
      <c r="N21" s="122">
        <v>0.41926679415166068</v>
      </c>
      <c r="O21" s="122">
        <v>0.42807284271126173</v>
      </c>
      <c r="P21" s="122">
        <v>0.4135997999504975</v>
      </c>
      <c r="Q21" s="122">
        <v>0.44704645113800912</v>
      </c>
      <c r="R21" s="122">
        <v>0.45004829717244937</v>
      </c>
      <c r="S21" s="122">
        <v>0.43928869451197389</v>
      </c>
      <c r="T21" s="11">
        <v>0.41034693669544481</v>
      </c>
      <c r="U21" s="4"/>
      <c r="V21" s="4"/>
      <c r="W21" s="4"/>
      <c r="X21" s="6"/>
      <c r="Y21" s="4"/>
      <c r="Z21" s="4"/>
      <c r="AA21" s="4"/>
      <c r="AB21" s="4"/>
      <c r="AC21" s="6"/>
      <c r="AD21" s="4"/>
      <c r="AE21" s="4"/>
      <c r="AF21" s="4"/>
      <c r="AG21" s="4"/>
      <c r="AH21" s="6"/>
      <c r="AI21" s="4"/>
      <c r="AJ21" s="4"/>
      <c r="AK21" s="4"/>
      <c r="AL21" s="4"/>
      <c r="AM21" s="6"/>
      <c r="AN21" s="4"/>
      <c r="AO21" s="4"/>
      <c r="AP21" s="4"/>
      <c r="AQ21" s="4"/>
      <c r="AR21" s="6"/>
      <c r="AS21" s="4"/>
      <c r="AT21" s="4"/>
      <c r="AU21" s="4"/>
      <c r="AV21" s="4"/>
      <c r="AW21" s="6"/>
      <c r="AX21" s="4"/>
      <c r="AY21" s="4"/>
      <c r="AZ21" s="4"/>
      <c r="BA21" s="4"/>
      <c r="BB21" s="6"/>
      <c r="BC21" s="4"/>
      <c r="BD21" s="4"/>
      <c r="BE21" s="4"/>
      <c r="BF21" s="4"/>
      <c r="BG21" s="6"/>
      <c r="BH21" s="4"/>
      <c r="BI21" s="4"/>
      <c r="BJ21" s="4"/>
      <c r="BK21" s="4"/>
      <c r="BL21" s="6"/>
      <c r="BM21" s="4"/>
      <c r="BN21" s="4"/>
      <c r="BO21" s="4"/>
      <c r="BP21" s="4"/>
      <c r="BQ21" s="6"/>
    </row>
    <row r="22" spans="1:69" ht="30" customHeight="1" x14ac:dyDescent="0.25">
      <c r="A22" s="139" t="s">
        <v>26</v>
      </c>
      <c r="B22" s="122">
        <v>1.4359545168543379</v>
      </c>
      <c r="C22" s="122">
        <v>0.94341845331332164</v>
      </c>
      <c r="D22" s="122">
        <v>1.3247208279080138</v>
      </c>
      <c r="E22" s="122">
        <v>1.3244711103419056</v>
      </c>
      <c r="F22" s="122">
        <v>1.4632154929854242</v>
      </c>
      <c r="G22" s="122">
        <v>1.4349478530753816</v>
      </c>
      <c r="H22" s="122">
        <v>1.4157207912614178</v>
      </c>
      <c r="I22" s="122">
        <v>1.0804251143848882</v>
      </c>
      <c r="J22" s="122">
        <v>0.92609652496064387</v>
      </c>
      <c r="K22" s="122">
        <v>0.87338098109632012</v>
      </c>
      <c r="L22" s="122">
        <v>0.75701095318026435</v>
      </c>
      <c r="M22" s="122">
        <v>0.52155583747297252</v>
      </c>
      <c r="N22" s="122">
        <v>0.55819865010145842</v>
      </c>
      <c r="O22" s="122">
        <v>0.72455481104016328</v>
      </c>
      <c r="P22" s="122">
        <v>0.62508292182638014</v>
      </c>
      <c r="Q22" s="122">
        <v>0.74448024477560926</v>
      </c>
      <c r="R22" s="122">
        <v>0.70735703721353305</v>
      </c>
      <c r="S22" s="122">
        <v>0.80901399984652356</v>
      </c>
      <c r="T22" s="11">
        <v>0.81908928515550539</v>
      </c>
      <c r="U22" s="4"/>
      <c r="V22" s="4"/>
      <c r="W22" s="4"/>
      <c r="X22" s="6"/>
      <c r="Y22" s="4"/>
      <c r="Z22" s="4"/>
      <c r="AA22" s="4"/>
      <c r="AB22" s="4"/>
      <c r="AC22" s="6"/>
      <c r="AD22" s="4"/>
      <c r="AE22" s="4"/>
      <c r="AF22" s="4"/>
      <c r="AG22" s="4"/>
      <c r="AH22" s="6"/>
      <c r="AI22" s="4"/>
      <c r="AJ22" s="4"/>
      <c r="AK22" s="4"/>
      <c r="AL22" s="4"/>
      <c r="AM22" s="6"/>
      <c r="AN22" s="4"/>
      <c r="AO22" s="4"/>
      <c r="AP22" s="4"/>
      <c r="AQ22" s="4"/>
      <c r="AR22" s="6"/>
      <c r="AS22" s="4"/>
      <c r="AT22" s="4"/>
      <c r="AU22" s="4"/>
      <c r="AV22" s="4"/>
      <c r="AW22" s="6"/>
      <c r="AX22" s="4"/>
      <c r="AY22" s="4"/>
      <c r="AZ22" s="4"/>
      <c r="BA22" s="4"/>
      <c r="BB22" s="6"/>
      <c r="BC22" s="4"/>
      <c r="BD22" s="4"/>
      <c r="BE22" s="4"/>
      <c r="BF22" s="4"/>
      <c r="BG22" s="6"/>
      <c r="BH22" s="4"/>
      <c r="BI22" s="4"/>
      <c r="BJ22" s="4"/>
      <c r="BK22" s="4"/>
      <c r="BL22" s="6"/>
      <c r="BM22" s="4"/>
      <c r="BN22" s="4"/>
      <c r="BO22" s="4"/>
      <c r="BP22" s="4"/>
      <c r="BQ22" s="6"/>
    </row>
    <row r="23" spans="1:69" ht="30" customHeight="1" x14ac:dyDescent="0.25">
      <c r="A23" s="139" t="s">
        <v>27</v>
      </c>
      <c r="B23" s="122">
        <v>0.44896633997497093</v>
      </c>
      <c r="C23" s="122">
        <v>0.4424612604717858</v>
      </c>
      <c r="D23" s="122">
        <v>0.47606434220275995</v>
      </c>
      <c r="E23" s="122">
        <v>0.45097341834431848</v>
      </c>
      <c r="F23" s="122">
        <v>0.44532186903492754</v>
      </c>
      <c r="G23" s="122">
        <v>0.45697551035182093</v>
      </c>
      <c r="H23" s="122">
        <v>0.49153062743149262</v>
      </c>
      <c r="I23" s="122">
        <v>0.41363765974619077</v>
      </c>
      <c r="J23" s="122">
        <v>0.42788867837130101</v>
      </c>
      <c r="K23" s="122">
        <v>0.37865128226489653</v>
      </c>
      <c r="L23" s="122">
        <v>0.37118176907853584</v>
      </c>
      <c r="M23" s="122">
        <v>0.40814406422508165</v>
      </c>
      <c r="N23" s="122">
        <v>0.41279734849487398</v>
      </c>
      <c r="O23" s="122">
        <v>0.40998475991516869</v>
      </c>
      <c r="P23" s="122">
        <v>0.43688524260984607</v>
      </c>
      <c r="Q23" s="122">
        <v>0.36748698793085233</v>
      </c>
      <c r="R23" s="122">
        <v>0.44452163490680113</v>
      </c>
      <c r="S23" s="122">
        <v>0.45794347731622809</v>
      </c>
      <c r="T23" s="11">
        <v>0.45993995999010728</v>
      </c>
      <c r="U23" s="4"/>
      <c r="V23" s="4"/>
      <c r="W23" s="4"/>
      <c r="X23" s="6"/>
      <c r="Y23" s="4"/>
      <c r="Z23" s="4"/>
      <c r="AA23" s="4"/>
      <c r="AB23" s="4"/>
      <c r="AC23" s="6"/>
      <c r="AD23" s="4"/>
      <c r="AE23" s="4"/>
      <c r="AF23" s="4"/>
      <c r="AG23" s="4"/>
      <c r="AH23" s="6"/>
      <c r="AI23" s="4"/>
      <c r="AJ23" s="4"/>
      <c r="AK23" s="4"/>
      <c r="AL23" s="4"/>
      <c r="AM23" s="6"/>
      <c r="AN23" s="4"/>
      <c r="AO23" s="4"/>
      <c r="AP23" s="4"/>
      <c r="AQ23" s="4"/>
      <c r="AR23" s="6"/>
      <c r="AS23" s="4"/>
      <c r="AT23" s="4"/>
      <c r="AU23" s="4"/>
      <c r="AV23" s="4"/>
      <c r="AW23" s="6"/>
      <c r="AX23" s="4"/>
      <c r="AY23" s="4"/>
      <c r="AZ23" s="4"/>
      <c r="BA23" s="4"/>
      <c r="BB23" s="6"/>
      <c r="BC23" s="4"/>
      <c r="BD23" s="4"/>
      <c r="BE23" s="4"/>
      <c r="BF23" s="4"/>
      <c r="BG23" s="6"/>
      <c r="BH23" s="4"/>
      <c r="BI23" s="4"/>
      <c r="BJ23" s="4"/>
      <c r="BK23" s="4"/>
      <c r="BL23" s="6"/>
      <c r="BM23" s="4"/>
      <c r="BN23" s="4"/>
      <c r="BO23" s="4"/>
      <c r="BP23" s="4"/>
      <c r="BQ23" s="6"/>
    </row>
    <row r="24" spans="1:69" ht="30" customHeight="1" x14ac:dyDescent="0.25">
      <c r="A24" s="139" t="s">
        <v>28</v>
      </c>
      <c r="B24" s="122">
        <v>0.861554785174385</v>
      </c>
      <c r="C24" s="122">
        <v>0.98619724222664595</v>
      </c>
      <c r="D24" s="122">
        <v>0.96702835975645651</v>
      </c>
      <c r="E24" s="122">
        <v>0.91312606810447783</v>
      </c>
      <c r="F24" s="122">
        <v>0.95439512872866794</v>
      </c>
      <c r="G24" s="122">
        <v>0.99481336520800978</v>
      </c>
      <c r="H24" s="122">
        <v>1.0071793575892343</v>
      </c>
      <c r="I24" s="122">
        <v>1.1023786915662819</v>
      </c>
      <c r="J24" s="122">
        <v>1.1272585709034733</v>
      </c>
      <c r="K24" s="122">
        <v>1.1452535012454697</v>
      </c>
      <c r="L24" s="122">
        <v>1.0744204204834562</v>
      </c>
      <c r="M24" s="122">
        <v>1.0827860242719156</v>
      </c>
      <c r="N24" s="122">
        <v>1.1205293105890499</v>
      </c>
      <c r="O24" s="122">
        <v>1.0554989360253775</v>
      </c>
      <c r="P24" s="122">
        <v>0.92693108865349616</v>
      </c>
      <c r="Q24" s="122">
        <v>0.73299926310506636</v>
      </c>
      <c r="R24" s="122">
        <v>0.72278493019553824</v>
      </c>
      <c r="S24" s="122">
        <v>0.72052404853479524</v>
      </c>
      <c r="T24" s="11">
        <v>0.72833398006548256</v>
      </c>
      <c r="U24" s="4"/>
      <c r="V24" s="4"/>
      <c r="W24" s="4"/>
      <c r="X24" s="6"/>
      <c r="Y24" s="4"/>
      <c r="Z24" s="4"/>
      <c r="AA24" s="4"/>
      <c r="AB24" s="4"/>
      <c r="AC24" s="6"/>
      <c r="AD24" s="4"/>
      <c r="AE24" s="4"/>
      <c r="AF24" s="4"/>
      <c r="AG24" s="4"/>
      <c r="AH24" s="6"/>
      <c r="AI24" s="4"/>
      <c r="AJ24" s="4"/>
      <c r="AK24" s="4"/>
      <c r="AL24" s="4"/>
      <c r="AM24" s="6"/>
      <c r="AN24" s="4"/>
      <c r="AO24" s="4"/>
      <c r="AP24" s="4"/>
      <c r="AQ24" s="4"/>
      <c r="AR24" s="6"/>
      <c r="AS24" s="4"/>
      <c r="AT24" s="4"/>
      <c r="AU24" s="4"/>
      <c r="AV24" s="4"/>
      <c r="AW24" s="6"/>
      <c r="AX24" s="4"/>
      <c r="AY24" s="4"/>
      <c r="AZ24" s="4"/>
      <c r="BA24" s="4"/>
      <c r="BB24" s="6"/>
      <c r="BC24" s="4"/>
      <c r="BD24" s="4"/>
      <c r="BE24" s="4"/>
      <c r="BF24" s="4"/>
      <c r="BG24" s="6"/>
      <c r="BH24" s="4"/>
      <c r="BI24" s="4"/>
      <c r="BJ24" s="4"/>
      <c r="BK24" s="4"/>
      <c r="BL24" s="6"/>
      <c r="BM24" s="4"/>
      <c r="BN24" s="4"/>
      <c r="BO24" s="4"/>
      <c r="BP24" s="4"/>
      <c r="BQ24" s="6"/>
    </row>
    <row r="25" spans="1:69" ht="30" customHeight="1" x14ac:dyDescent="0.25">
      <c r="A25" s="139" t="s">
        <v>29</v>
      </c>
      <c r="B25" s="122">
        <v>0.35481292719776847</v>
      </c>
      <c r="C25" s="122">
        <v>0.3384962837187574</v>
      </c>
      <c r="D25" s="122">
        <v>0.29114547632135784</v>
      </c>
      <c r="E25" s="122">
        <v>0.27664816209925336</v>
      </c>
      <c r="F25" s="122">
        <v>0.22444607806143399</v>
      </c>
      <c r="G25" s="122">
        <v>0.2091379361588932</v>
      </c>
      <c r="H25" s="122">
        <v>0.19876603560473322</v>
      </c>
      <c r="I25" s="122">
        <v>0.26244968493268889</v>
      </c>
      <c r="J25" s="122">
        <v>0.2026144140757048</v>
      </c>
      <c r="K25" s="122">
        <v>0.17952620650878215</v>
      </c>
      <c r="L25" s="122">
        <v>0.22798626646627715</v>
      </c>
      <c r="M25" s="122">
        <v>0.26178915729506341</v>
      </c>
      <c r="N25" s="122">
        <v>0.26552126609771304</v>
      </c>
      <c r="O25" s="122">
        <v>0.23370854156232976</v>
      </c>
      <c r="P25" s="122">
        <v>0.1771222162809678</v>
      </c>
      <c r="Q25" s="122">
        <v>0.18059313482911166</v>
      </c>
      <c r="R25" s="122">
        <v>0.19479903103087065</v>
      </c>
      <c r="S25" s="122">
        <v>0.17790562234121723</v>
      </c>
      <c r="T25" s="11">
        <v>0.16775505074292776</v>
      </c>
      <c r="U25" s="4"/>
      <c r="V25" s="4"/>
      <c r="W25" s="4"/>
      <c r="X25" s="6"/>
      <c r="Y25" s="4"/>
      <c r="Z25" s="4"/>
      <c r="AA25" s="4"/>
      <c r="AB25" s="4"/>
      <c r="AC25" s="6"/>
      <c r="AD25" s="4"/>
      <c r="AE25" s="4"/>
      <c r="AF25" s="4"/>
      <c r="AG25" s="4"/>
      <c r="AH25" s="6"/>
      <c r="AI25" s="4"/>
      <c r="AJ25" s="4"/>
      <c r="AK25" s="4"/>
      <c r="AL25" s="4"/>
      <c r="AM25" s="6"/>
      <c r="AN25" s="4"/>
      <c r="AO25" s="4"/>
      <c r="AP25" s="4"/>
      <c r="AQ25" s="4"/>
      <c r="AR25" s="6"/>
      <c r="AS25" s="4"/>
      <c r="AT25" s="4"/>
      <c r="AU25" s="4"/>
      <c r="AV25" s="4"/>
      <c r="AW25" s="6"/>
      <c r="AX25" s="4"/>
      <c r="AY25" s="4"/>
      <c r="AZ25" s="4"/>
      <c r="BA25" s="4"/>
      <c r="BB25" s="6"/>
      <c r="BC25" s="4"/>
      <c r="BD25" s="4"/>
      <c r="BE25" s="4"/>
      <c r="BF25" s="4"/>
      <c r="BG25" s="6"/>
      <c r="BH25" s="4"/>
      <c r="BI25" s="4"/>
      <c r="BJ25" s="4"/>
      <c r="BK25" s="4"/>
      <c r="BL25" s="6"/>
      <c r="BM25" s="4"/>
      <c r="BN25" s="4"/>
      <c r="BO25" s="4"/>
      <c r="BP25" s="4"/>
      <c r="BQ25" s="6"/>
    </row>
    <row r="26" spans="1:69" ht="30" customHeight="1" x14ac:dyDescent="0.25">
      <c r="A26" s="139" t="s">
        <v>30</v>
      </c>
      <c r="B26" s="122">
        <v>1.2149400243792681</v>
      </c>
      <c r="C26" s="122">
        <v>1.1988565311971231</v>
      </c>
      <c r="D26" s="122">
        <v>1.164710853829233</v>
      </c>
      <c r="E26" s="122">
        <v>1.0297842708351526</v>
      </c>
      <c r="F26" s="122">
        <v>1.0182770362807509</v>
      </c>
      <c r="G26" s="122">
        <v>0.98430763566150281</v>
      </c>
      <c r="H26" s="122">
        <v>1.0472051746828515</v>
      </c>
      <c r="I26" s="122">
        <v>1.1830798288865034</v>
      </c>
      <c r="J26" s="122">
        <v>1.2437862154777974</v>
      </c>
      <c r="K26" s="122">
        <v>1.1950914384240701</v>
      </c>
      <c r="L26" s="122">
        <v>1.1399515286830977</v>
      </c>
      <c r="M26" s="122">
        <v>1.2564691460038149</v>
      </c>
      <c r="N26" s="122">
        <v>1.3333658041255401</v>
      </c>
      <c r="O26" s="122">
        <v>1.3271102221144062</v>
      </c>
      <c r="P26" s="122">
        <v>1.2685729975504831</v>
      </c>
      <c r="Q26" s="122">
        <v>1.179753106488608</v>
      </c>
      <c r="R26" s="122">
        <v>1.2474394935770623</v>
      </c>
      <c r="S26" s="122">
        <v>1.2741969773507444</v>
      </c>
      <c r="T26" s="11">
        <v>1.3026712524409612</v>
      </c>
      <c r="U26" s="4"/>
      <c r="V26" s="4"/>
      <c r="W26" s="4"/>
      <c r="X26" s="6"/>
      <c r="Y26" s="4"/>
      <c r="Z26" s="4"/>
      <c r="AA26" s="4"/>
      <c r="AB26" s="4"/>
      <c r="AC26" s="6"/>
      <c r="AD26" s="4"/>
      <c r="AE26" s="4"/>
      <c r="AF26" s="4"/>
      <c r="AG26" s="4"/>
      <c r="AH26" s="6"/>
      <c r="AI26" s="4"/>
      <c r="AJ26" s="4"/>
      <c r="AK26" s="4"/>
      <c r="AL26" s="4"/>
      <c r="AM26" s="6"/>
      <c r="AN26" s="4"/>
      <c r="AO26" s="4"/>
      <c r="AP26" s="4"/>
      <c r="AQ26" s="4"/>
      <c r="AR26" s="6"/>
      <c r="AS26" s="4"/>
      <c r="AT26" s="4"/>
      <c r="AU26" s="4"/>
      <c r="AV26" s="4"/>
      <c r="AW26" s="6"/>
      <c r="AX26" s="4"/>
      <c r="AY26" s="4"/>
      <c r="AZ26" s="4"/>
      <c r="BA26" s="4"/>
      <c r="BB26" s="6"/>
      <c r="BC26" s="4"/>
      <c r="BD26" s="4"/>
      <c r="BE26" s="4"/>
      <c r="BF26" s="4"/>
      <c r="BG26" s="6"/>
      <c r="BH26" s="4"/>
      <c r="BI26" s="4"/>
      <c r="BJ26" s="4"/>
      <c r="BK26" s="4"/>
      <c r="BL26" s="6"/>
      <c r="BM26" s="4"/>
      <c r="BN26" s="4"/>
      <c r="BO26" s="4"/>
      <c r="BP26" s="4"/>
      <c r="BQ26" s="6"/>
    </row>
    <row r="27" spans="1:69" ht="30" customHeight="1" x14ac:dyDescent="0.25">
      <c r="A27" s="139" t="s">
        <v>31</v>
      </c>
      <c r="B27" s="122">
        <v>0.43671008107927839</v>
      </c>
      <c r="C27" s="122">
        <v>0.50436552787517352</v>
      </c>
      <c r="D27" s="122">
        <v>0.47380492060359214</v>
      </c>
      <c r="E27" s="122">
        <v>0.42858768437366762</v>
      </c>
      <c r="F27" s="122">
        <v>0.48262358943428174</v>
      </c>
      <c r="G27" s="122">
        <v>0.61231076138839435</v>
      </c>
      <c r="H27" s="122">
        <v>0.60974226383827568</v>
      </c>
      <c r="I27" s="122">
        <v>0.55210104731265441</v>
      </c>
      <c r="J27" s="122">
        <v>0.59916031020113958</v>
      </c>
      <c r="K27" s="122">
        <v>0.6150522103863364</v>
      </c>
      <c r="L27" s="122">
        <v>0.5976658003192431</v>
      </c>
      <c r="M27" s="122">
        <v>0.60526926549527704</v>
      </c>
      <c r="N27" s="122">
        <v>0.63422667549188527</v>
      </c>
      <c r="O27" s="122">
        <v>0.64330356881923567</v>
      </c>
      <c r="P27" s="122">
        <v>0.63677717870009898</v>
      </c>
      <c r="Q27" s="122">
        <v>0.60953098006756401</v>
      </c>
      <c r="R27" s="122">
        <v>0.5510739636819606</v>
      </c>
      <c r="S27" s="122">
        <v>0.49986184341409662</v>
      </c>
      <c r="T27" s="11">
        <v>0.39303006822992426</v>
      </c>
      <c r="U27" s="4"/>
      <c r="V27" s="4"/>
      <c r="W27" s="4"/>
      <c r="X27" s="6"/>
      <c r="Y27" s="4"/>
      <c r="Z27" s="4"/>
      <c r="AA27" s="4"/>
      <c r="AB27" s="4"/>
      <c r="AC27" s="6"/>
      <c r="AD27" s="4"/>
      <c r="AE27" s="4"/>
      <c r="AF27" s="4"/>
      <c r="AG27" s="4"/>
      <c r="AH27" s="6"/>
      <c r="AI27" s="4"/>
      <c r="AJ27" s="4"/>
      <c r="AK27" s="4"/>
      <c r="AL27" s="4"/>
      <c r="AM27" s="6"/>
      <c r="AN27" s="4"/>
      <c r="AO27" s="4"/>
      <c r="AP27" s="4"/>
      <c r="AQ27" s="4"/>
      <c r="AR27" s="6"/>
      <c r="AS27" s="4"/>
      <c r="AT27" s="4"/>
      <c r="AU27" s="4"/>
      <c r="AV27" s="4"/>
      <c r="AW27" s="6"/>
      <c r="AX27" s="4"/>
      <c r="AY27" s="4"/>
      <c r="AZ27" s="4"/>
      <c r="BA27" s="4"/>
      <c r="BB27" s="6"/>
      <c r="BC27" s="4"/>
      <c r="BD27" s="4"/>
      <c r="BE27" s="4"/>
      <c r="BF27" s="4"/>
      <c r="BG27" s="6"/>
      <c r="BH27" s="4"/>
      <c r="BI27" s="4"/>
      <c r="BJ27" s="4"/>
      <c r="BK27" s="4"/>
      <c r="BL27" s="6"/>
      <c r="BM27" s="4"/>
      <c r="BN27" s="4"/>
      <c r="BO27" s="4"/>
      <c r="BP27" s="4"/>
      <c r="BQ27" s="6"/>
    </row>
    <row r="28" spans="1:69" ht="30" customHeight="1" x14ac:dyDescent="0.25">
      <c r="A28" s="139" t="s">
        <v>32</v>
      </c>
      <c r="B28" s="122">
        <v>0.69925959080140632</v>
      </c>
      <c r="C28" s="122">
        <v>0.6371723455496543</v>
      </c>
      <c r="D28" s="122">
        <v>0.63775800525235127</v>
      </c>
      <c r="E28" s="122">
        <v>0.59256824941095154</v>
      </c>
      <c r="F28" s="122">
        <v>0.57821610010406499</v>
      </c>
      <c r="G28" s="122">
        <v>0.60397420608815888</v>
      </c>
      <c r="H28" s="122">
        <v>0.6144515047068283</v>
      </c>
      <c r="I28" s="122">
        <v>0.59359959764353942</v>
      </c>
      <c r="J28" s="122">
        <v>0.62256751984883452</v>
      </c>
      <c r="K28" s="122">
        <v>0.67165851113243635</v>
      </c>
      <c r="L28" s="122">
        <v>0.62740455277489771</v>
      </c>
      <c r="M28" s="122">
        <v>0.6599908401286424</v>
      </c>
      <c r="N28" s="122">
        <v>0.64218202210987907</v>
      </c>
      <c r="O28" s="122">
        <v>0.67845456594534637</v>
      </c>
      <c r="P28" s="122">
        <v>0.67324955141643295</v>
      </c>
      <c r="Q28" s="122">
        <v>0.64702810874920391</v>
      </c>
      <c r="R28" s="122">
        <v>0.54619851031649991</v>
      </c>
      <c r="S28" s="122">
        <v>0.45970076139198845</v>
      </c>
      <c r="T28" s="11">
        <v>0.46831136046840094</v>
      </c>
      <c r="U28" s="4"/>
      <c r="V28" s="4"/>
      <c r="W28" s="4"/>
      <c r="X28" s="6"/>
      <c r="Y28" s="4"/>
      <c r="Z28" s="4"/>
      <c r="AA28" s="4"/>
      <c r="AB28" s="4"/>
      <c r="AC28" s="6"/>
      <c r="AD28" s="4"/>
      <c r="AE28" s="4"/>
      <c r="AF28" s="4"/>
      <c r="AG28" s="4"/>
      <c r="AH28" s="6"/>
      <c r="AI28" s="4"/>
      <c r="AJ28" s="4"/>
      <c r="AK28" s="4"/>
      <c r="AL28" s="4"/>
      <c r="AM28" s="6"/>
      <c r="AN28" s="4"/>
      <c r="AO28" s="4"/>
      <c r="AP28" s="4"/>
      <c r="AQ28" s="4"/>
      <c r="AR28" s="6"/>
      <c r="AS28" s="4"/>
      <c r="AT28" s="4"/>
      <c r="AU28" s="4"/>
      <c r="AV28" s="4"/>
      <c r="AW28" s="6"/>
      <c r="AX28" s="4"/>
      <c r="AY28" s="4"/>
      <c r="AZ28" s="4"/>
      <c r="BA28" s="4"/>
      <c r="BB28" s="6"/>
      <c r="BC28" s="4"/>
      <c r="BD28" s="4"/>
      <c r="BE28" s="4"/>
      <c r="BF28" s="4"/>
      <c r="BG28" s="6"/>
      <c r="BH28" s="4"/>
      <c r="BI28" s="4"/>
      <c r="BJ28" s="4"/>
      <c r="BK28" s="4"/>
      <c r="BL28" s="6"/>
      <c r="BM28" s="4"/>
      <c r="BN28" s="4"/>
      <c r="BO28" s="4"/>
      <c r="BP28" s="4"/>
      <c r="BQ28" s="6"/>
    </row>
    <row r="29" spans="1:69" ht="30" customHeight="1" x14ac:dyDescent="0.25">
      <c r="A29" s="139" t="s">
        <v>33</v>
      </c>
      <c r="B29" s="122">
        <v>0.86246678088628437</v>
      </c>
      <c r="C29" s="122">
        <v>0.74021180395048225</v>
      </c>
      <c r="D29" s="122">
        <v>0.79356766895304376</v>
      </c>
      <c r="E29" s="122">
        <v>0.58073951773989863</v>
      </c>
      <c r="F29" s="122">
        <v>0.58047741437110012</v>
      </c>
      <c r="G29" s="122">
        <v>0.49467624629566909</v>
      </c>
      <c r="H29" s="122">
        <v>0.71724315116502579</v>
      </c>
      <c r="I29" s="122">
        <v>0.70967931055456313</v>
      </c>
      <c r="J29" s="122">
        <v>0.64771258244972341</v>
      </c>
      <c r="K29" s="122">
        <v>0.65106872936321392</v>
      </c>
      <c r="L29" s="122">
        <v>0.61880866028008064</v>
      </c>
      <c r="M29" s="122">
        <v>0.6243052583283808</v>
      </c>
      <c r="N29" s="122">
        <v>0.64715393747663386</v>
      </c>
      <c r="O29" s="122">
        <v>0.55406585900433181</v>
      </c>
      <c r="P29" s="122">
        <v>0.5019266246343459</v>
      </c>
      <c r="Q29" s="122">
        <v>0.49456582675931521</v>
      </c>
      <c r="R29" s="122">
        <v>0.54649864233211287</v>
      </c>
      <c r="S29" s="122">
        <v>0.53210376524586578</v>
      </c>
      <c r="T29" s="11">
        <v>0.550832189606284</v>
      </c>
      <c r="U29" s="4"/>
      <c r="V29" s="4"/>
      <c r="W29" s="4"/>
      <c r="X29" s="6"/>
      <c r="Y29" s="4"/>
      <c r="Z29" s="4"/>
      <c r="AA29" s="4"/>
      <c r="AB29" s="4"/>
      <c r="AC29" s="6"/>
      <c r="AD29" s="4"/>
      <c r="AE29" s="4"/>
      <c r="AF29" s="4"/>
      <c r="AG29" s="4"/>
      <c r="AH29" s="6"/>
      <c r="AI29" s="4"/>
      <c r="AJ29" s="4"/>
      <c r="AK29" s="4"/>
      <c r="AL29" s="4"/>
      <c r="AM29" s="6"/>
      <c r="AN29" s="4"/>
      <c r="AO29" s="4"/>
      <c r="AP29" s="4"/>
      <c r="AQ29" s="4"/>
      <c r="AR29" s="6"/>
      <c r="AS29" s="4"/>
      <c r="AT29" s="4"/>
      <c r="AU29" s="4"/>
      <c r="AV29" s="4"/>
      <c r="AW29" s="6"/>
      <c r="AX29" s="4"/>
      <c r="AY29" s="4"/>
      <c r="AZ29" s="4"/>
      <c r="BA29" s="4"/>
      <c r="BB29" s="6"/>
      <c r="BC29" s="4"/>
      <c r="BD29" s="4"/>
      <c r="BE29" s="4"/>
      <c r="BF29" s="4"/>
      <c r="BG29" s="6"/>
      <c r="BH29" s="4"/>
      <c r="BI29" s="4"/>
      <c r="BJ29" s="4"/>
      <c r="BK29" s="4"/>
      <c r="BL29" s="6"/>
      <c r="BM29" s="4"/>
      <c r="BN29" s="4"/>
      <c r="BO29" s="4"/>
      <c r="BP29" s="4"/>
      <c r="BQ29" s="6"/>
    </row>
    <row r="30" spans="1:69" ht="30" customHeight="1" x14ac:dyDescent="0.25">
      <c r="A30" s="139" t="s">
        <v>34</v>
      </c>
      <c r="B30" s="122">
        <v>0.15229622167427073</v>
      </c>
      <c r="C30" s="122">
        <v>0.12416821681226599</v>
      </c>
      <c r="D30" s="122">
        <v>0.12300564636854021</v>
      </c>
      <c r="E30" s="122">
        <v>0.14722860125953771</v>
      </c>
      <c r="F30" s="122">
        <v>0.12018931378232071</v>
      </c>
      <c r="G30" s="122">
        <v>9.7507169339101363E-2</v>
      </c>
      <c r="H30" s="122">
        <v>8.0997305580526036E-2</v>
      </c>
      <c r="I30" s="122">
        <v>0.15413976704993815</v>
      </c>
      <c r="J30" s="122">
        <v>0.17418365271049943</v>
      </c>
      <c r="K30" s="122">
        <v>0.14693068049600497</v>
      </c>
      <c r="L30" s="122">
        <v>0.16099391752108563</v>
      </c>
      <c r="M30" s="122">
        <v>0.15507252889207707</v>
      </c>
      <c r="N30" s="122">
        <v>0.15125202731655008</v>
      </c>
      <c r="O30" s="122">
        <v>0.15277296898324283</v>
      </c>
      <c r="P30" s="122">
        <v>0.14241630942864597</v>
      </c>
      <c r="Q30" s="122">
        <v>0.13420232192236334</v>
      </c>
      <c r="R30" s="122">
        <v>0.12550116929367783</v>
      </c>
      <c r="S30" s="122">
        <v>0.10887945058560305</v>
      </c>
      <c r="T30" s="11">
        <v>8.1830767017190942E-2</v>
      </c>
      <c r="U30" s="4"/>
      <c r="V30" s="4"/>
      <c r="W30" s="4"/>
      <c r="X30" s="6"/>
      <c r="Y30" s="4"/>
      <c r="Z30" s="4"/>
      <c r="AA30" s="4"/>
      <c r="AB30" s="4"/>
      <c r="AC30" s="6"/>
      <c r="AD30" s="4"/>
      <c r="AE30" s="4"/>
      <c r="AF30" s="4"/>
      <c r="AG30" s="4"/>
      <c r="AH30" s="6"/>
      <c r="AI30" s="4"/>
      <c r="AJ30" s="4"/>
      <c r="AK30" s="4"/>
      <c r="AL30" s="4"/>
      <c r="AM30" s="6"/>
      <c r="AN30" s="4"/>
      <c r="AO30" s="4"/>
      <c r="AP30" s="4"/>
      <c r="AQ30" s="4"/>
      <c r="AR30" s="6"/>
      <c r="AS30" s="4"/>
      <c r="AT30" s="4"/>
      <c r="AU30" s="4"/>
      <c r="AV30" s="4"/>
      <c r="AW30" s="6"/>
      <c r="AX30" s="4"/>
      <c r="AY30" s="4"/>
      <c r="AZ30" s="4"/>
      <c r="BA30" s="4"/>
      <c r="BB30" s="6"/>
      <c r="BC30" s="4"/>
      <c r="BD30" s="4"/>
      <c r="BE30" s="4"/>
      <c r="BF30" s="4"/>
      <c r="BG30" s="6"/>
      <c r="BH30" s="4"/>
      <c r="BI30" s="4"/>
      <c r="BJ30" s="4"/>
      <c r="BK30" s="4"/>
      <c r="BL30" s="6"/>
      <c r="BM30" s="4"/>
      <c r="BN30" s="4"/>
      <c r="BO30" s="4"/>
      <c r="BP30" s="4"/>
      <c r="BQ30" s="6"/>
    </row>
    <row r="31" spans="1:69" ht="30" customHeight="1" x14ac:dyDescent="0.25">
      <c r="A31" s="139" t="s">
        <v>35</v>
      </c>
      <c r="B31" s="122">
        <v>0.38185223076906361</v>
      </c>
      <c r="C31" s="122">
        <v>0.50291302340784316</v>
      </c>
      <c r="D31" s="122">
        <v>0.4769288507166074</v>
      </c>
      <c r="E31" s="122">
        <v>0.50936683374444292</v>
      </c>
      <c r="F31" s="122">
        <v>0.57257409005072268</v>
      </c>
      <c r="G31" s="122">
        <v>0.52537726573318677</v>
      </c>
      <c r="H31" s="122">
        <v>0.58823277251490524</v>
      </c>
      <c r="I31" s="122">
        <v>0.58401099709023641</v>
      </c>
      <c r="J31" s="122">
        <v>0.57488832064590689</v>
      </c>
      <c r="K31" s="122">
        <v>0.59552426621802645</v>
      </c>
      <c r="L31" s="122">
        <v>0.43629882597824421</v>
      </c>
      <c r="M31" s="122">
        <v>0.56890549483161679</v>
      </c>
      <c r="N31" s="122">
        <v>0.50213935001485466</v>
      </c>
      <c r="O31" s="122">
        <v>0.47670724802400871</v>
      </c>
      <c r="P31" s="122">
        <v>0.49790454561579234</v>
      </c>
      <c r="Q31" s="122">
        <v>0.50525671548702522</v>
      </c>
      <c r="R31" s="122">
        <v>0.4767938707967258</v>
      </c>
      <c r="S31" s="122">
        <v>0.46000564407393219</v>
      </c>
      <c r="T31" s="11">
        <v>0.33828650367892082</v>
      </c>
      <c r="U31" s="4"/>
      <c r="V31" s="4"/>
      <c r="W31" s="4"/>
      <c r="X31" s="6"/>
      <c r="Y31" s="4"/>
      <c r="Z31" s="4"/>
      <c r="AA31" s="4"/>
      <c r="AB31" s="4"/>
      <c r="AC31" s="6"/>
      <c r="AD31" s="4"/>
      <c r="AE31" s="4"/>
      <c r="AF31" s="4"/>
      <c r="AG31" s="4"/>
      <c r="AH31" s="6"/>
      <c r="AI31" s="4"/>
      <c r="AJ31" s="4"/>
      <c r="AK31" s="4"/>
      <c r="AL31" s="4"/>
      <c r="AM31" s="6"/>
      <c r="AN31" s="4"/>
      <c r="AO31" s="4"/>
      <c r="AP31" s="4"/>
      <c r="AQ31" s="4"/>
      <c r="AR31" s="6"/>
      <c r="AS31" s="4"/>
      <c r="AT31" s="4"/>
      <c r="AU31" s="4"/>
      <c r="AV31" s="4"/>
      <c r="AW31" s="6"/>
      <c r="AX31" s="4"/>
      <c r="AY31" s="4"/>
      <c r="AZ31" s="4"/>
      <c r="BA31" s="4"/>
      <c r="BB31" s="6"/>
      <c r="BC31" s="4"/>
      <c r="BD31" s="4"/>
      <c r="BE31" s="4"/>
      <c r="BF31" s="4"/>
      <c r="BG31" s="6"/>
      <c r="BH31" s="4"/>
      <c r="BI31" s="4"/>
      <c r="BJ31" s="4"/>
      <c r="BK31" s="4"/>
      <c r="BL31" s="6"/>
      <c r="BM31" s="4"/>
      <c r="BN31" s="4"/>
      <c r="BO31" s="4"/>
      <c r="BP31" s="4"/>
      <c r="BQ31" s="6"/>
    </row>
    <row r="32" spans="1:69" ht="30" customHeight="1" x14ac:dyDescent="0.25">
      <c r="A32" s="139" t="s">
        <v>36</v>
      </c>
      <c r="B32" s="122">
        <v>0.47781127180605487</v>
      </c>
      <c r="C32" s="122">
        <v>0.4528392675652495</v>
      </c>
      <c r="D32" s="122">
        <v>0.41993590547580251</v>
      </c>
      <c r="E32" s="122">
        <v>0.38862094207825609</v>
      </c>
      <c r="F32" s="122">
        <v>0.39081510888810045</v>
      </c>
      <c r="G32" s="122">
        <v>0.40212243880045534</v>
      </c>
      <c r="H32" s="122">
        <v>0.41033100780425585</v>
      </c>
      <c r="I32" s="122">
        <v>0.4024273595398381</v>
      </c>
      <c r="J32" s="122">
        <v>0.40201017772005554</v>
      </c>
      <c r="K32" s="122">
        <v>0.3877818255137801</v>
      </c>
      <c r="L32" s="122">
        <v>0.36781354071988148</v>
      </c>
      <c r="M32" s="122">
        <v>0.36054881068693367</v>
      </c>
      <c r="N32" s="122">
        <v>0.38280647161843873</v>
      </c>
      <c r="O32" s="122">
        <v>0.35359379683941333</v>
      </c>
      <c r="P32" s="122">
        <v>0.31390160316247057</v>
      </c>
      <c r="Q32" s="122">
        <v>0.30726604941411501</v>
      </c>
      <c r="R32" s="122">
        <v>0.32592943124826723</v>
      </c>
      <c r="S32" s="122">
        <v>0.32237695156629137</v>
      </c>
      <c r="T32" s="11">
        <v>0.30816642526444943</v>
      </c>
      <c r="U32" s="4"/>
      <c r="V32" s="4"/>
      <c r="W32" s="4"/>
      <c r="X32" s="6"/>
      <c r="Y32" s="4"/>
      <c r="Z32" s="4"/>
      <c r="AA32" s="4"/>
      <c r="AB32" s="4"/>
      <c r="AC32" s="6"/>
      <c r="AD32" s="4"/>
      <c r="AE32" s="4"/>
      <c r="AF32" s="4"/>
      <c r="AG32" s="4"/>
      <c r="AH32" s="6"/>
      <c r="AI32" s="4"/>
      <c r="AJ32" s="4"/>
      <c r="AK32" s="4"/>
      <c r="AL32" s="4"/>
      <c r="AM32" s="6"/>
      <c r="AN32" s="4"/>
      <c r="AO32" s="4"/>
      <c r="AP32" s="4"/>
      <c r="AQ32" s="4"/>
      <c r="AR32" s="6"/>
      <c r="AS32" s="4"/>
      <c r="AT32" s="4"/>
      <c r="AU32" s="4"/>
      <c r="AV32" s="4"/>
      <c r="AW32" s="6"/>
      <c r="AX32" s="4"/>
      <c r="AY32" s="4"/>
      <c r="AZ32" s="4"/>
      <c r="BA32" s="4"/>
      <c r="BB32" s="6"/>
      <c r="BC32" s="4"/>
      <c r="BD32" s="4"/>
      <c r="BE32" s="4"/>
      <c r="BF32" s="4"/>
      <c r="BG32" s="6"/>
      <c r="BH32" s="4"/>
      <c r="BI32" s="4"/>
      <c r="BJ32" s="4"/>
      <c r="BK32" s="4"/>
      <c r="BL32" s="6"/>
      <c r="BM32" s="4"/>
      <c r="BN32" s="4"/>
      <c r="BO32" s="4"/>
      <c r="BP32" s="4"/>
      <c r="BQ32" s="6"/>
    </row>
    <row r="33" spans="1:69" ht="30" customHeight="1" x14ac:dyDescent="0.25">
      <c r="A33" s="139" t="s">
        <v>37</v>
      </c>
      <c r="B33" s="122">
        <v>0.18915028333642234</v>
      </c>
      <c r="C33" s="122">
        <v>0.17926466121668305</v>
      </c>
      <c r="D33" s="122">
        <v>0.16623926682107745</v>
      </c>
      <c r="E33" s="122">
        <v>0.15384266894064932</v>
      </c>
      <c r="F33" s="122">
        <v>0.15471126978424329</v>
      </c>
      <c r="G33" s="122">
        <v>0.15918748201049746</v>
      </c>
      <c r="H33" s="122">
        <v>0.16178069922438548</v>
      </c>
      <c r="I33" s="122">
        <v>0.15848902657841477</v>
      </c>
      <c r="J33" s="122">
        <v>0.15704369352143999</v>
      </c>
      <c r="K33" s="122">
        <v>0.15173143115774562</v>
      </c>
      <c r="L33" s="122">
        <v>0.1434495818103749</v>
      </c>
      <c r="M33" s="122">
        <v>0.14110918675745715</v>
      </c>
      <c r="N33" s="122">
        <v>0.14968036559047049</v>
      </c>
      <c r="O33" s="122">
        <v>0.1382176951767434</v>
      </c>
      <c r="P33" s="122">
        <v>0.13550726038604782</v>
      </c>
      <c r="Q33" s="122">
        <v>0.13112205001180868</v>
      </c>
      <c r="R33" s="122">
        <v>0.13760215029773462</v>
      </c>
      <c r="S33" s="122">
        <v>0.11441129600364087</v>
      </c>
      <c r="T33" s="11">
        <v>0.12403254210309514</v>
      </c>
      <c r="U33" s="4"/>
      <c r="V33" s="4"/>
      <c r="W33" s="4"/>
      <c r="X33" s="6"/>
      <c r="Y33" s="4"/>
      <c r="Z33" s="4"/>
      <c r="AA33" s="4"/>
      <c r="AB33" s="4"/>
      <c r="AC33" s="6"/>
      <c r="AD33" s="4"/>
      <c r="AE33" s="4"/>
      <c r="AF33" s="4"/>
      <c r="AG33" s="4"/>
      <c r="AH33" s="6"/>
      <c r="AI33" s="4"/>
      <c r="AJ33" s="4"/>
      <c r="AK33" s="4"/>
      <c r="AL33" s="4"/>
      <c r="AM33" s="6"/>
      <c r="AN33" s="4"/>
      <c r="AO33" s="4"/>
      <c r="AP33" s="4"/>
      <c r="AQ33" s="4"/>
      <c r="AR33" s="6"/>
      <c r="AS33" s="4"/>
      <c r="AT33" s="4"/>
      <c r="AU33" s="4"/>
      <c r="AV33" s="4"/>
      <c r="AW33" s="6"/>
      <c r="AX33" s="4"/>
      <c r="AY33" s="4"/>
      <c r="AZ33" s="4"/>
      <c r="BA33" s="4"/>
      <c r="BB33" s="6"/>
      <c r="BC33" s="4"/>
      <c r="BD33" s="4"/>
      <c r="BE33" s="4"/>
      <c r="BF33" s="4"/>
      <c r="BG33" s="6"/>
      <c r="BH33" s="4"/>
      <c r="BI33" s="4"/>
      <c r="BJ33" s="4"/>
      <c r="BK33" s="4"/>
      <c r="BL33" s="6"/>
      <c r="BM33" s="4"/>
      <c r="BN33" s="4"/>
      <c r="BO33" s="4"/>
      <c r="BP33" s="4"/>
      <c r="BQ33" s="6"/>
    </row>
    <row r="34" spans="1:69" ht="30" customHeight="1" x14ac:dyDescent="0.25">
      <c r="A34" s="139" t="s">
        <v>38</v>
      </c>
      <c r="B34" s="122">
        <v>0.21032720345526332</v>
      </c>
      <c r="C34" s="122">
        <v>0.15205448437384206</v>
      </c>
      <c r="D34" s="122">
        <v>0.19141245768626475</v>
      </c>
      <c r="E34" s="122">
        <v>0.14836695682429077</v>
      </c>
      <c r="F34" s="122">
        <v>0.13114280195064829</v>
      </c>
      <c r="G34" s="122">
        <v>0.16115653494770649</v>
      </c>
      <c r="H34" s="122">
        <v>0.16710591944688918</v>
      </c>
      <c r="I34" s="122">
        <v>0.17281750188567635</v>
      </c>
      <c r="J34" s="122">
        <v>0.18640134326058871</v>
      </c>
      <c r="K34" s="122">
        <v>0.22387842510316083</v>
      </c>
      <c r="L34" s="122">
        <v>0.26134174133077392</v>
      </c>
      <c r="M34" s="122">
        <v>0.23639142974509475</v>
      </c>
      <c r="N34" s="122">
        <v>0.29143273088802218</v>
      </c>
      <c r="O34" s="122">
        <v>0.38625129008860876</v>
      </c>
      <c r="P34" s="122">
        <v>0.36541031240612781</v>
      </c>
      <c r="Q34" s="122">
        <v>0.38791977042742376</v>
      </c>
      <c r="R34" s="122">
        <v>0.37095394754507766</v>
      </c>
      <c r="S34" s="122">
        <v>0.38991032955654925</v>
      </c>
      <c r="T34" s="11">
        <v>0.41501598341872109</v>
      </c>
      <c r="U34" s="4"/>
      <c r="V34" s="4"/>
      <c r="W34" s="4"/>
      <c r="X34" s="6"/>
      <c r="Y34" s="4"/>
      <c r="Z34" s="4"/>
      <c r="AA34" s="4"/>
      <c r="AB34" s="4"/>
      <c r="AC34" s="6"/>
      <c r="AD34" s="4"/>
      <c r="AE34" s="4"/>
      <c r="AF34" s="4"/>
      <c r="AG34" s="4"/>
      <c r="AH34" s="6"/>
      <c r="AI34" s="4"/>
      <c r="AJ34" s="4"/>
      <c r="AK34" s="4"/>
      <c r="AL34" s="4"/>
      <c r="AM34" s="6"/>
      <c r="AN34" s="4"/>
      <c r="AO34" s="4"/>
      <c r="AP34" s="4"/>
      <c r="AQ34" s="4"/>
      <c r="AR34" s="6"/>
      <c r="AS34" s="4"/>
      <c r="AT34" s="4"/>
      <c r="AU34" s="4"/>
      <c r="AV34" s="4"/>
      <c r="AW34" s="6"/>
      <c r="AX34" s="4"/>
      <c r="AY34" s="4"/>
      <c r="AZ34" s="4"/>
      <c r="BA34" s="4"/>
      <c r="BB34" s="6"/>
      <c r="BC34" s="4"/>
      <c r="BD34" s="4"/>
      <c r="BE34" s="4"/>
      <c r="BF34" s="4"/>
      <c r="BG34" s="6"/>
      <c r="BH34" s="4"/>
      <c r="BI34" s="4"/>
      <c r="BJ34" s="4"/>
      <c r="BK34" s="4"/>
      <c r="BL34" s="6"/>
      <c r="BM34" s="4"/>
      <c r="BN34" s="4"/>
      <c r="BO34" s="4"/>
      <c r="BP34" s="4"/>
      <c r="BQ34" s="6"/>
    </row>
    <row r="35" spans="1:69" ht="30" customHeight="1" x14ac:dyDescent="0.25">
      <c r="A35" s="140" t="s">
        <v>39</v>
      </c>
      <c r="B35" s="11">
        <v>2.0709505444997305</v>
      </c>
      <c r="C35" s="11">
        <v>2.1520780281944725</v>
      </c>
      <c r="D35" s="11">
        <v>1.9506806280599618</v>
      </c>
      <c r="E35" s="11">
        <v>1.781128688239662</v>
      </c>
      <c r="F35" s="11">
        <v>1.9916838274829127</v>
      </c>
      <c r="G35" s="11">
        <v>1.5624951201796899</v>
      </c>
      <c r="H35" s="11">
        <v>1.4722761656690559</v>
      </c>
      <c r="I35" s="11">
        <v>1.6645370918707787</v>
      </c>
      <c r="J35" s="11">
        <v>1.626285975124768</v>
      </c>
      <c r="K35" s="11">
        <v>1.8356982026771285</v>
      </c>
      <c r="L35" s="11">
        <v>1.7061342337894243</v>
      </c>
      <c r="M35" s="11">
        <v>1.5190268699500555</v>
      </c>
      <c r="N35" s="11">
        <v>1.1478676699046895</v>
      </c>
      <c r="O35" s="11">
        <v>1.1481971244162308</v>
      </c>
      <c r="P35" s="11">
        <v>1.5768183033513623</v>
      </c>
      <c r="Q35" s="11">
        <v>1.8927855286213116</v>
      </c>
      <c r="R35" s="11">
        <v>1.7796943220593695</v>
      </c>
      <c r="S35" s="11">
        <v>1.9249913271047268</v>
      </c>
      <c r="T35" s="11">
        <v>2.3120375914000633</v>
      </c>
      <c r="U35" s="4"/>
      <c r="V35" s="4"/>
      <c r="W35" s="4"/>
      <c r="X35" s="6"/>
      <c r="Y35" s="4"/>
      <c r="Z35" s="4"/>
      <c r="AA35" s="4"/>
      <c r="AB35" s="4"/>
      <c r="AC35" s="6"/>
      <c r="AD35" s="4"/>
      <c r="AE35" s="4"/>
      <c r="AF35" s="4"/>
      <c r="AG35" s="4"/>
      <c r="AH35" s="6"/>
      <c r="AI35" s="4"/>
      <c r="AJ35" s="4"/>
      <c r="AK35" s="4"/>
      <c r="AL35" s="4"/>
      <c r="AM35" s="6"/>
      <c r="AN35" s="4"/>
      <c r="AO35" s="4"/>
      <c r="AP35" s="4"/>
      <c r="AQ35" s="4"/>
      <c r="AR35" s="6"/>
      <c r="AS35" s="4"/>
      <c r="AT35" s="4"/>
      <c r="AU35" s="4"/>
      <c r="AV35" s="4"/>
      <c r="AW35" s="6"/>
      <c r="AX35" s="4"/>
      <c r="AY35" s="4"/>
      <c r="AZ35" s="4"/>
      <c r="BA35" s="4"/>
      <c r="BB35" s="6"/>
      <c r="BC35" s="4"/>
      <c r="BD35" s="4"/>
      <c r="BE35" s="4"/>
      <c r="BF35" s="4"/>
      <c r="BG35" s="6"/>
      <c r="BH35" s="4"/>
      <c r="BI35" s="4"/>
      <c r="BJ35" s="4"/>
      <c r="BK35" s="4"/>
      <c r="BL35" s="6"/>
      <c r="BM35" s="4"/>
      <c r="BN35" s="4"/>
      <c r="BO35" s="4"/>
      <c r="BP35" s="4"/>
      <c r="BQ35" s="6"/>
    </row>
    <row r="36" spans="1:69" ht="41.25" customHeight="1" x14ac:dyDescent="0.25">
      <c r="A36" s="139" t="s">
        <v>40</v>
      </c>
      <c r="B36" s="11">
        <v>1.033487522138856</v>
      </c>
      <c r="C36" s="11">
        <v>1.0511760401512094</v>
      </c>
      <c r="D36" s="11">
        <v>1.1443810752871106</v>
      </c>
      <c r="E36" s="11">
        <v>1.0583406960225352</v>
      </c>
      <c r="F36" s="11">
        <v>1.1338231584629357</v>
      </c>
      <c r="G36" s="11">
        <v>1.4195901444448387</v>
      </c>
      <c r="H36" s="11">
        <v>1.080483140713042</v>
      </c>
      <c r="I36" s="11">
        <v>1.0069450690398301</v>
      </c>
      <c r="J36" s="11">
        <v>1.0403090645499868</v>
      </c>
      <c r="K36" s="11">
        <v>1.0829370097307591</v>
      </c>
      <c r="L36" s="11">
        <v>1.0920040542755292</v>
      </c>
      <c r="M36" s="11">
        <v>0.94269827479168089</v>
      </c>
      <c r="N36" s="11">
        <v>0.95945305887316734</v>
      </c>
      <c r="O36" s="11">
        <v>0.93060518544118775</v>
      </c>
      <c r="P36" s="11">
        <v>0.98249463106018042</v>
      </c>
      <c r="Q36" s="11">
        <v>1.0282799678514023</v>
      </c>
      <c r="R36" s="11">
        <v>1.0834202831186204</v>
      </c>
      <c r="S36" s="11">
        <v>1.1428296335161061</v>
      </c>
      <c r="T36" s="11">
        <v>1.2087545089506218</v>
      </c>
      <c r="U36" s="4"/>
      <c r="V36" s="4"/>
      <c r="W36" s="4"/>
      <c r="X36" s="6"/>
      <c r="Y36" s="4"/>
      <c r="Z36" s="4"/>
      <c r="AA36" s="4"/>
      <c r="AB36" s="4"/>
      <c r="AC36" s="6"/>
      <c r="AD36" s="4"/>
      <c r="AE36" s="4"/>
      <c r="AF36" s="4"/>
      <c r="AG36" s="4"/>
      <c r="AH36" s="6"/>
      <c r="AI36" s="4"/>
      <c r="AJ36" s="4"/>
      <c r="AK36" s="4"/>
      <c r="AL36" s="4"/>
      <c r="AM36" s="6"/>
      <c r="AN36" s="4"/>
      <c r="AO36" s="4"/>
      <c r="AP36" s="4"/>
      <c r="AQ36" s="4"/>
      <c r="AR36" s="6"/>
      <c r="AS36" s="4"/>
      <c r="AT36" s="4"/>
      <c r="AU36" s="4"/>
      <c r="AV36" s="4"/>
      <c r="AW36" s="6"/>
      <c r="AX36" s="4"/>
      <c r="AY36" s="4"/>
      <c r="AZ36" s="4"/>
      <c r="BA36" s="4"/>
      <c r="BB36" s="6"/>
      <c r="BC36" s="4"/>
      <c r="BD36" s="4"/>
      <c r="BE36" s="4"/>
      <c r="BF36" s="4"/>
      <c r="BG36" s="6"/>
      <c r="BH36" s="4"/>
      <c r="BI36" s="4"/>
      <c r="BJ36" s="4"/>
      <c r="BK36" s="4"/>
      <c r="BL36" s="6"/>
      <c r="BM36" s="4"/>
      <c r="BN36" s="4"/>
      <c r="BO36" s="4"/>
      <c r="BP36" s="4"/>
      <c r="BQ36" s="6"/>
    </row>
    <row r="37" spans="1:69" ht="30" customHeight="1" x14ac:dyDescent="0.25">
      <c r="A37" s="139" t="s">
        <v>41</v>
      </c>
      <c r="B37" s="11">
        <v>4.9031441554522006</v>
      </c>
      <c r="C37" s="11">
        <v>5.7666662210134696</v>
      </c>
      <c r="D37" s="11">
        <v>6.3217103809697139</v>
      </c>
      <c r="E37" s="11">
        <v>5.8062556055788628</v>
      </c>
      <c r="F37" s="11">
        <v>4.6309416581076075</v>
      </c>
      <c r="G37" s="11">
        <v>4.1418702612568268</v>
      </c>
      <c r="H37" s="11">
        <v>4.5975490457635626</v>
      </c>
      <c r="I37" s="11">
        <v>4.8914540074665736</v>
      </c>
      <c r="J37" s="11">
        <v>5.9075608927005083</v>
      </c>
      <c r="K37" s="11">
        <v>6.3805361832657059</v>
      </c>
      <c r="L37" s="11">
        <v>6.5843209629965802</v>
      </c>
      <c r="M37" s="11">
        <v>6.8058951129291234</v>
      </c>
      <c r="N37" s="11">
        <v>6.9145145125053338</v>
      </c>
      <c r="O37" s="11">
        <v>7.2353175799464449</v>
      </c>
      <c r="P37" s="11">
        <v>6.9055408829197749</v>
      </c>
      <c r="Q37" s="11">
        <v>5.7759372023596729</v>
      </c>
      <c r="R37" s="11">
        <v>5.2853482167881038</v>
      </c>
      <c r="S37" s="11">
        <v>4.6880181876304903</v>
      </c>
      <c r="T37" s="11">
        <v>4.5370983266733926</v>
      </c>
      <c r="U37" s="4"/>
      <c r="V37" s="4"/>
      <c r="W37" s="4"/>
      <c r="X37" s="6"/>
      <c r="Y37" s="4"/>
      <c r="Z37" s="4"/>
      <c r="AA37" s="4"/>
      <c r="AB37" s="4"/>
      <c r="AC37" s="6"/>
      <c r="AD37" s="4"/>
      <c r="AE37" s="4"/>
      <c r="AF37" s="4"/>
      <c r="AG37" s="4"/>
      <c r="AH37" s="6"/>
      <c r="AI37" s="4"/>
      <c r="AJ37" s="4"/>
      <c r="AK37" s="4"/>
      <c r="AL37" s="4"/>
      <c r="AM37" s="6"/>
      <c r="AN37" s="4"/>
      <c r="AO37" s="4"/>
      <c r="AP37" s="4"/>
      <c r="AQ37" s="4"/>
      <c r="AR37" s="6"/>
      <c r="AS37" s="4"/>
      <c r="AT37" s="4"/>
      <c r="AU37" s="4"/>
      <c r="AV37" s="4"/>
      <c r="AW37" s="6"/>
      <c r="AX37" s="4"/>
      <c r="AY37" s="4"/>
      <c r="AZ37" s="4"/>
      <c r="BA37" s="4"/>
      <c r="BB37" s="6"/>
      <c r="BC37" s="4"/>
      <c r="BD37" s="4"/>
      <c r="BE37" s="4"/>
      <c r="BF37" s="4"/>
      <c r="BG37" s="6"/>
      <c r="BH37" s="4"/>
      <c r="BI37" s="4"/>
      <c r="BJ37" s="4"/>
      <c r="BK37" s="4"/>
      <c r="BL37" s="6"/>
      <c r="BM37" s="4"/>
      <c r="BN37" s="4"/>
      <c r="BO37" s="4"/>
      <c r="BP37" s="4"/>
      <c r="BQ37" s="6"/>
    </row>
    <row r="38" spans="1:69" ht="30" customHeight="1" x14ac:dyDescent="0.25">
      <c r="A38" s="139" t="s">
        <v>42</v>
      </c>
      <c r="B38" s="11">
        <v>11.088923846377515</v>
      </c>
      <c r="C38" s="11">
        <v>11.646997902358649</v>
      </c>
      <c r="D38" s="11">
        <v>11.80966261144758</v>
      </c>
      <c r="E38" s="11">
        <v>11.105471023846089</v>
      </c>
      <c r="F38" s="11">
        <v>9.4561245637081051</v>
      </c>
      <c r="G38" s="11">
        <v>9.2566845599206378</v>
      </c>
      <c r="H38" s="11">
        <v>10.28879540271412</v>
      </c>
      <c r="I38" s="11">
        <v>10.961746360769586</v>
      </c>
      <c r="J38" s="11">
        <v>11.665666615408416</v>
      </c>
      <c r="K38" s="11">
        <v>10.72791900568077</v>
      </c>
      <c r="L38" s="11">
        <v>10.93146223837784</v>
      </c>
      <c r="M38" s="11">
        <v>11.215705817224171</v>
      </c>
      <c r="N38" s="11">
        <v>10.925447916639792</v>
      </c>
      <c r="O38" s="11">
        <v>10.985289150909102</v>
      </c>
      <c r="P38" s="11">
        <v>9.8109632528494632</v>
      </c>
      <c r="Q38" s="11">
        <v>9.6849334964332208</v>
      </c>
      <c r="R38" s="11">
        <v>9.7681228640924118</v>
      </c>
      <c r="S38" s="11">
        <v>9.6140171911975472</v>
      </c>
      <c r="T38" s="11">
        <v>9.6135512048689939</v>
      </c>
      <c r="U38" s="4"/>
      <c r="V38" s="4"/>
      <c r="W38" s="4"/>
      <c r="X38" s="6"/>
      <c r="Y38" s="4"/>
      <c r="Z38" s="4"/>
      <c r="AA38" s="4"/>
      <c r="AB38" s="4"/>
      <c r="AC38" s="6"/>
      <c r="AD38" s="4"/>
      <c r="AE38" s="4"/>
      <c r="AF38" s="4"/>
      <c r="AG38" s="4"/>
      <c r="AH38" s="6"/>
      <c r="AI38" s="4"/>
      <c r="AJ38" s="4"/>
      <c r="AK38" s="4"/>
      <c r="AL38" s="4"/>
      <c r="AM38" s="6"/>
      <c r="AN38" s="4"/>
      <c r="AO38" s="4"/>
      <c r="AP38" s="4"/>
      <c r="AQ38" s="4"/>
      <c r="AR38" s="6"/>
      <c r="AS38" s="4"/>
      <c r="AT38" s="4"/>
      <c r="AU38" s="4"/>
      <c r="AV38" s="4"/>
      <c r="AW38" s="6"/>
      <c r="AX38" s="4"/>
      <c r="AY38" s="4"/>
      <c r="AZ38" s="4"/>
      <c r="BA38" s="4"/>
      <c r="BB38" s="6"/>
      <c r="BC38" s="4"/>
      <c r="BD38" s="4"/>
      <c r="BE38" s="4"/>
      <c r="BF38" s="4"/>
      <c r="BG38" s="6"/>
      <c r="BH38" s="4"/>
      <c r="BI38" s="4"/>
      <c r="BJ38" s="4"/>
      <c r="BK38" s="4"/>
      <c r="BL38" s="6"/>
      <c r="BM38" s="4"/>
      <c r="BN38" s="4"/>
      <c r="BO38" s="4"/>
      <c r="BP38" s="4"/>
      <c r="BQ38" s="6"/>
    </row>
    <row r="39" spans="1:69" ht="30" customHeight="1" x14ac:dyDescent="0.25">
      <c r="A39" s="139" t="s">
        <v>43</v>
      </c>
      <c r="B39" s="11">
        <v>5.4841768062186604</v>
      </c>
      <c r="C39" s="11">
        <v>4.7539700717576512</v>
      </c>
      <c r="D39" s="11">
        <v>4.5570481103198004</v>
      </c>
      <c r="E39" s="11">
        <v>4.3216958973225559</v>
      </c>
      <c r="F39" s="11">
        <v>4.3030246536092065</v>
      </c>
      <c r="G39" s="11">
        <v>4.4062599304438459</v>
      </c>
      <c r="H39" s="11">
        <v>4.3031735739490466</v>
      </c>
      <c r="I39" s="11">
        <v>4.187344734631246</v>
      </c>
      <c r="J39" s="11">
        <v>4.2918544648694157</v>
      </c>
      <c r="K39" s="11">
        <v>4.7706105867674795</v>
      </c>
      <c r="L39" s="11">
        <v>4.7326562119888465</v>
      </c>
      <c r="M39" s="11">
        <v>4.4632034473215061</v>
      </c>
      <c r="N39" s="11">
        <v>4.2062396545572387</v>
      </c>
      <c r="O39" s="11">
        <v>4.2363184933539584</v>
      </c>
      <c r="P39" s="11">
        <v>3.9661742272414537</v>
      </c>
      <c r="Q39" s="11">
        <v>4.0020322113384186</v>
      </c>
      <c r="R39" s="11">
        <v>3.9167712401019523</v>
      </c>
      <c r="S39" s="11">
        <v>3.7297010577050544</v>
      </c>
      <c r="T39" s="11">
        <v>3.7902604240853974</v>
      </c>
      <c r="U39" s="4"/>
      <c r="V39" s="4"/>
      <c r="W39" s="4"/>
      <c r="X39" s="6"/>
      <c r="Y39" s="4"/>
      <c r="Z39" s="4"/>
      <c r="AA39" s="4"/>
      <c r="AB39" s="4"/>
      <c r="AC39" s="6"/>
      <c r="AD39" s="4"/>
      <c r="AE39" s="4"/>
      <c r="AF39" s="4"/>
      <c r="AG39" s="4"/>
      <c r="AH39" s="6"/>
      <c r="AI39" s="4"/>
      <c r="AJ39" s="4"/>
      <c r="AK39" s="4"/>
      <c r="AL39" s="4"/>
      <c r="AM39" s="6"/>
      <c r="AN39" s="4"/>
      <c r="AO39" s="4"/>
      <c r="AP39" s="4"/>
      <c r="AQ39" s="4"/>
      <c r="AR39" s="6"/>
      <c r="AS39" s="4"/>
      <c r="AT39" s="4"/>
      <c r="AU39" s="4"/>
      <c r="AV39" s="4"/>
      <c r="AW39" s="6"/>
      <c r="AX39" s="4"/>
      <c r="AY39" s="4"/>
      <c r="AZ39" s="4"/>
      <c r="BA39" s="4"/>
      <c r="BB39" s="6"/>
      <c r="BC39" s="4"/>
      <c r="BD39" s="4"/>
      <c r="BE39" s="4"/>
      <c r="BF39" s="4"/>
      <c r="BG39" s="6"/>
      <c r="BH39" s="4"/>
      <c r="BI39" s="4"/>
      <c r="BJ39" s="4"/>
      <c r="BK39" s="4"/>
      <c r="BL39" s="6"/>
      <c r="BM39" s="4"/>
      <c r="BN39" s="4"/>
      <c r="BO39" s="4"/>
      <c r="BP39" s="4"/>
      <c r="BQ39" s="6"/>
    </row>
    <row r="40" spans="1:69" ht="30" customHeight="1" x14ac:dyDescent="0.25">
      <c r="A40" s="139" t="s">
        <v>44</v>
      </c>
      <c r="B40" s="11">
        <v>2.1847124096811283</v>
      </c>
      <c r="C40" s="11">
        <v>2.6600452974816413</v>
      </c>
      <c r="D40" s="11">
        <v>2.7939451136492695</v>
      </c>
      <c r="E40" s="11">
        <v>2.8015488156008437</v>
      </c>
      <c r="F40" s="11">
        <v>2.6775786313466168</v>
      </c>
      <c r="G40" s="11">
        <v>2.9815479468445112</v>
      </c>
      <c r="H40" s="11">
        <v>3.1629386153950398</v>
      </c>
      <c r="I40" s="11">
        <v>3.3675630094437561</v>
      </c>
      <c r="J40" s="11">
        <v>3.5196987557684065</v>
      </c>
      <c r="K40" s="11">
        <v>3.469753964618953</v>
      </c>
      <c r="L40" s="11">
        <v>3.5582155050721811</v>
      </c>
      <c r="M40" s="11">
        <v>3.4714986736235987</v>
      </c>
      <c r="N40" s="11">
        <v>3.5498954167867276</v>
      </c>
      <c r="O40" s="11">
        <v>3.4158537416352872</v>
      </c>
      <c r="P40" s="11">
        <v>3.6162048760100416</v>
      </c>
      <c r="Q40" s="11">
        <v>3.6259837301566775</v>
      </c>
      <c r="R40" s="11">
        <v>3.6590066403605763</v>
      </c>
      <c r="S40" s="11">
        <v>3.8438852608170579</v>
      </c>
      <c r="T40" s="11">
        <v>4.303697562044392</v>
      </c>
      <c r="U40" s="4"/>
      <c r="V40" s="4"/>
      <c r="W40" s="4"/>
      <c r="X40" s="6"/>
      <c r="Y40" s="4"/>
      <c r="Z40" s="4"/>
      <c r="AA40" s="4"/>
      <c r="AB40" s="4"/>
      <c r="AC40" s="6"/>
      <c r="AD40" s="4"/>
      <c r="AE40" s="4"/>
      <c r="AF40" s="4"/>
      <c r="AG40" s="4"/>
      <c r="AH40" s="6"/>
      <c r="AI40" s="4"/>
      <c r="AJ40" s="4"/>
      <c r="AK40" s="4"/>
      <c r="AL40" s="4"/>
      <c r="AM40" s="6"/>
      <c r="AN40" s="4"/>
      <c r="AO40" s="4"/>
      <c r="AP40" s="4"/>
      <c r="AQ40" s="4"/>
      <c r="AR40" s="6"/>
      <c r="AS40" s="4"/>
      <c r="AT40" s="4"/>
      <c r="AU40" s="4"/>
      <c r="AV40" s="4"/>
      <c r="AW40" s="6"/>
      <c r="AX40" s="4"/>
      <c r="AY40" s="4"/>
      <c r="AZ40" s="4"/>
      <c r="BA40" s="4"/>
      <c r="BB40" s="6"/>
      <c r="BC40" s="4"/>
      <c r="BD40" s="4"/>
      <c r="BE40" s="4"/>
      <c r="BF40" s="4"/>
      <c r="BG40" s="6"/>
      <c r="BH40" s="4"/>
      <c r="BI40" s="4"/>
      <c r="BJ40" s="4"/>
      <c r="BK40" s="4"/>
      <c r="BL40" s="6"/>
      <c r="BM40" s="4"/>
      <c r="BN40" s="4"/>
      <c r="BO40" s="4"/>
      <c r="BP40" s="4"/>
      <c r="BQ40" s="6"/>
    </row>
    <row r="41" spans="1:69" ht="30" customHeight="1" x14ac:dyDescent="0.25">
      <c r="A41" s="139" t="s">
        <v>45</v>
      </c>
      <c r="B41" s="11">
        <v>3.2116178285096253</v>
      </c>
      <c r="C41" s="11">
        <v>3.4471311388320776</v>
      </c>
      <c r="D41" s="11">
        <v>3.3804448667152034</v>
      </c>
      <c r="E41" s="11">
        <v>3.3530541763035715</v>
      </c>
      <c r="F41" s="11">
        <v>3.5637490332560029</v>
      </c>
      <c r="G41" s="11">
        <v>3.9677713823694254</v>
      </c>
      <c r="H41" s="11">
        <v>4.3168374589759884</v>
      </c>
      <c r="I41" s="11">
        <v>4.3234693010586547</v>
      </c>
      <c r="J41" s="11">
        <v>4.1388813182362556</v>
      </c>
      <c r="K41" s="11">
        <v>4.1020803899662672</v>
      </c>
      <c r="L41" s="11">
        <v>4.0786965046261985</v>
      </c>
      <c r="M41" s="11">
        <v>4.0336129166470727</v>
      </c>
      <c r="N41" s="11">
        <v>3.9344863017396583</v>
      </c>
      <c r="O41" s="11">
        <v>4.1608271328923214</v>
      </c>
      <c r="P41" s="11">
        <v>4.2593874332071717</v>
      </c>
      <c r="Q41" s="11">
        <v>4.1904106532941601</v>
      </c>
      <c r="R41" s="11">
        <v>3.9810009848870562</v>
      </c>
      <c r="S41" s="11">
        <v>3.9097652366520941</v>
      </c>
      <c r="T41" s="11">
        <v>3.8004502454075726</v>
      </c>
      <c r="U41" s="4"/>
      <c r="V41" s="4"/>
      <c r="W41" s="4"/>
      <c r="X41" s="6"/>
      <c r="Y41" s="4"/>
      <c r="Z41" s="4"/>
      <c r="AA41" s="4"/>
      <c r="AB41" s="4"/>
      <c r="AC41" s="6"/>
      <c r="AD41" s="4"/>
      <c r="AE41" s="4"/>
      <c r="AF41" s="4"/>
      <c r="AG41" s="4"/>
      <c r="AH41" s="6"/>
      <c r="AI41" s="4"/>
      <c r="AJ41" s="4"/>
      <c r="AK41" s="4"/>
      <c r="AL41" s="4"/>
      <c r="AM41" s="6"/>
      <c r="AN41" s="4"/>
      <c r="AO41" s="4"/>
      <c r="AP41" s="4"/>
      <c r="AQ41" s="4"/>
      <c r="AR41" s="6"/>
      <c r="AS41" s="4"/>
      <c r="AT41" s="4"/>
      <c r="AU41" s="4"/>
      <c r="AV41" s="4"/>
      <c r="AW41" s="6"/>
      <c r="AX41" s="4"/>
      <c r="AY41" s="4"/>
      <c r="AZ41" s="4"/>
      <c r="BA41" s="4"/>
      <c r="BB41" s="6"/>
      <c r="BC41" s="4"/>
      <c r="BD41" s="4"/>
      <c r="BE41" s="4"/>
      <c r="BF41" s="4"/>
      <c r="BG41" s="6"/>
      <c r="BH41" s="4"/>
      <c r="BI41" s="4"/>
      <c r="BJ41" s="4"/>
      <c r="BK41" s="4"/>
      <c r="BL41" s="6"/>
      <c r="BM41" s="4"/>
      <c r="BN41" s="4"/>
      <c r="BO41" s="4"/>
      <c r="BP41" s="4"/>
      <c r="BQ41" s="6"/>
    </row>
    <row r="42" spans="1:69" ht="30" customHeight="1" x14ac:dyDescent="0.25">
      <c r="A42" s="139" t="s">
        <v>46</v>
      </c>
      <c r="B42" s="11">
        <v>3.4195892513268684</v>
      </c>
      <c r="C42" s="11">
        <v>4.0736405650415666</v>
      </c>
      <c r="D42" s="11">
        <v>3.303359641787186</v>
      </c>
      <c r="E42" s="11">
        <v>3.2492998771898032</v>
      </c>
      <c r="F42" s="11">
        <v>4.2107132780144809</v>
      </c>
      <c r="G42" s="11">
        <v>3.6511487767782334</v>
      </c>
      <c r="H42" s="11">
        <v>3.986077632392905</v>
      </c>
      <c r="I42" s="11">
        <v>4.1146673356847092</v>
      </c>
      <c r="J42" s="11">
        <v>4.5736180487224498</v>
      </c>
      <c r="K42" s="11">
        <v>4.4275377120920929</v>
      </c>
      <c r="L42" s="11">
        <v>5.0174989475609246</v>
      </c>
      <c r="M42" s="11">
        <v>4.877044442356544</v>
      </c>
      <c r="N42" s="11">
        <v>5.1690162948328604</v>
      </c>
      <c r="O42" s="11">
        <v>5.3585324814469715</v>
      </c>
      <c r="P42" s="11">
        <v>5.6811699427975721</v>
      </c>
      <c r="Q42" s="11">
        <v>5.8149589475723555</v>
      </c>
      <c r="R42" s="11">
        <v>6.1842850937483815</v>
      </c>
      <c r="S42" s="11">
        <v>5.799794278236674</v>
      </c>
      <c r="T42" s="11">
        <v>5.5796239148386659</v>
      </c>
      <c r="U42" s="4"/>
      <c r="V42" s="4"/>
      <c r="W42" s="4"/>
      <c r="X42" s="6"/>
      <c r="Y42" s="4"/>
      <c r="Z42" s="4"/>
      <c r="AA42" s="4"/>
      <c r="AB42" s="4"/>
      <c r="AC42" s="6"/>
      <c r="AD42" s="4"/>
      <c r="AE42" s="4"/>
      <c r="AF42" s="4"/>
      <c r="AG42" s="4"/>
      <c r="AH42" s="6"/>
      <c r="AI42" s="4"/>
      <c r="AJ42" s="4"/>
      <c r="AK42" s="4"/>
      <c r="AL42" s="4"/>
      <c r="AM42" s="6"/>
      <c r="AN42" s="4"/>
      <c r="AO42" s="4"/>
      <c r="AP42" s="4"/>
      <c r="AQ42" s="4"/>
      <c r="AR42" s="6"/>
      <c r="AS42" s="4"/>
      <c r="AT42" s="4"/>
      <c r="AU42" s="4"/>
      <c r="AV42" s="4"/>
      <c r="AW42" s="6"/>
      <c r="AX42" s="4"/>
      <c r="AY42" s="4"/>
      <c r="AZ42" s="4"/>
      <c r="BA42" s="4"/>
      <c r="BB42" s="6"/>
      <c r="BC42" s="4"/>
      <c r="BD42" s="4"/>
      <c r="BE42" s="4"/>
      <c r="BF42" s="4"/>
      <c r="BG42" s="6"/>
      <c r="BH42" s="4"/>
      <c r="BI42" s="4"/>
      <c r="BJ42" s="4"/>
      <c r="BK42" s="4"/>
      <c r="BL42" s="6"/>
      <c r="BM42" s="4"/>
      <c r="BN42" s="4"/>
      <c r="BO42" s="4"/>
      <c r="BP42" s="4"/>
      <c r="BQ42" s="6"/>
    </row>
    <row r="43" spans="1:69" ht="30" customHeight="1" x14ac:dyDescent="0.25">
      <c r="A43" s="139" t="s">
        <v>47</v>
      </c>
      <c r="B43" s="11">
        <v>8.5368786888448156</v>
      </c>
      <c r="C43" s="11">
        <v>8.2760631512980911</v>
      </c>
      <c r="D43" s="11">
        <v>7.6738072663510044</v>
      </c>
      <c r="E43" s="11">
        <v>7.5744831782075668</v>
      </c>
      <c r="F43" s="11">
        <v>7.9631121746386606</v>
      </c>
      <c r="G43" s="11">
        <v>7.9686211088681169</v>
      </c>
      <c r="H43" s="11">
        <v>7.7738044701351292</v>
      </c>
      <c r="I43" s="11">
        <v>7.6388563824889957</v>
      </c>
      <c r="J43" s="11">
        <v>7.5095490302276966</v>
      </c>
      <c r="K43" s="11">
        <v>7.4655725355220799</v>
      </c>
      <c r="L43" s="11">
        <v>7.4617648425583809</v>
      </c>
      <c r="M43" s="11">
        <v>7.4683302837146641</v>
      </c>
      <c r="N43" s="11">
        <v>8.0910565306077959</v>
      </c>
      <c r="O43" s="11">
        <v>7.716599928684154</v>
      </c>
      <c r="P43" s="11">
        <v>8.1447512657821104</v>
      </c>
      <c r="Q43" s="11">
        <v>8.2751778264008813</v>
      </c>
      <c r="R43" s="11">
        <v>8.6141320584641949</v>
      </c>
      <c r="S43" s="11">
        <v>8.6683644283271377</v>
      </c>
      <c r="T43" s="11">
        <v>8.7378328505127527</v>
      </c>
      <c r="U43" s="4"/>
      <c r="V43" s="4"/>
      <c r="W43" s="4"/>
      <c r="X43" s="6"/>
      <c r="Y43" s="4"/>
      <c r="Z43" s="4"/>
      <c r="AA43" s="4"/>
      <c r="AB43" s="4"/>
      <c r="AC43" s="6"/>
      <c r="AD43" s="4"/>
      <c r="AE43" s="4"/>
      <c r="AF43" s="4"/>
      <c r="AG43" s="4"/>
      <c r="AH43" s="6"/>
      <c r="AI43" s="4"/>
      <c r="AJ43" s="4"/>
      <c r="AK43" s="4"/>
      <c r="AL43" s="4"/>
      <c r="AM43" s="6"/>
      <c r="AN43" s="4"/>
      <c r="AO43" s="4"/>
      <c r="AP43" s="4"/>
      <c r="AQ43" s="4"/>
      <c r="AR43" s="6"/>
      <c r="AS43" s="4"/>
      <c r="AT43" s="4"/>
      <c r="AU43" s="4"/>
      <c r="AV43" s="4"/>
      <c r="AW43" s="6"/>
      <c r="AX43" s="4"/>
      <c r="AY43" s="4"/>
      <c r="AZ43" s="4"/>
      <c r="BA43" s="4"/>
      <c r="BB43" s="6"/>
      <c r="BC43" s="4"/>
      <c r="BD43" s="4"/>
      <c r="BE43" s="4"/>
      <c r="BF43" s="4"/>
      <c r="BG43" s="6"/>
      <c r="BH43" s="4"/>
      <c r="BI43" s="4"/>
      <c r="BJ43" s="4"/>
      <c r="BK43" s="4"/>
      <c r="BL43" s="6"/>
      <c r="BM43" s="4"/>
      <c r="BN43" s="4"/>
      <c r="BO43" s="4"/>
      <c r="BP43" s="4"/>
      <c r="BQ43" s="6"/>
    </row>
    <row r="44" spans="1:69" ht="30" customHeight="1" x14ac:dyDescent="0.25">
      <c r="A44" s="139" t="s">
        <v>48</v>
      </c>
      <c r="B44" s="11">
        <v>2.505405106705612</v>
      </c>
      <c r="C44" s="11">
        <v>2.6748143957149062</v>
      </c>
      <c r="D44" s="11">
        <v>3.0037355818526845</v>
      </c>
      <c r="E44" s="11">
        <v>2.9435666891773566</v>
      </c>
      <c r="F44" s="11">
        <v>2.8126424419300489</v>
      </c>
      <c r="G44" s="11">
        <v>2.8941083764535702</v>
      </c>
      <c r="H44" s="11">
        <v>3.0483307118624197</v>
      </c>
      <c r="I44" s="11">
        <v>3.293104344416617</v>
      </c>
      <c r="J44" s="11">
        <v>3.6469373476012756</v>
      </c>
      <c r="K44" s="11">
        <v>3.9006479239903165</v>
      </c>
      <c r="L44" s="11">
        <v>4.1963701073283577</v>
      </c>
      <c r="M44" s="11">
        <v>4.8456169768707351</v>
      </c>
      <c r="N44" s="11">
        <v>5.4398377028162219</v>
      </c>
      <c r="O44" s="11">
        <v>5.6269509453142534</v>
      </c>
      <c r="P44" s="11">
        <v>5.418568987470759</v>
      </c>
      <c r="Q44" s="11">
        <v>5.2605186757719222</v>
      </c>
      <c r="R44" s="11">
        <v>5.0879483557252181</v>
      </c>
      <c r="S44" s="11">
        <v>5.0659092297324015</v>
      </c>
      <c r="T44" s="11">
        <v>5.0315316737098916</v>
      </c>
      <c r="U44" s="4"/>
      <c r="V44" s="4"/>
      <c r="W44" s="4"/>
      <c r="X44" s="6"/>
      <c r="Y44" s="4"/>
      <c r="Z44" s="4"/>
      <c r="AA44" s="4"/>
      <c r="AB44" s="4"/>
      <c r="AC44" s="6"/>
      <c r="AD44" s="4"/>
      <c r="AE44" s="4"/>
      <c r="AF44" s="4"/>
      <c r="AG44" s="4"/>
      <c r="AH44" s="6"/>
      <c r="AI44" s="4"/>
      <c r="AJ44" s="4"/>
      <c r="AK44" s="4"/>
      <c r="AL44" s="4"/>
      <c r="AM44" s="6"/>
      <c r="AN44" s="4"/>
      <c r="AO44" s="4"/>
      <c r="AP44" s="4"/>
      <c r="AQ44" s="4"/>
      <c r="AR44" s="6"/>
      <c r="AS44" s="4"/>
      <c r="AT44" s="4"/>
      <c r="AU44" s="4"/>
      <c r="AV44" s="4"/>
      <c r="AW44" s="6"/>
      <c r="AX44" s="4"/>
      <c r="AY44" s="4"/>
      <c r="AZ44" s="4"/>
      <c r="BA44" s="4"/>
      <c r="BB44" s="6"/>
      <c r="BC44" s="4"/>
      <c r="BD44" s="4"/>
      <c r="BE44" s="4"/>
      <c r="BF44" s="4"/>
      <c r="BG44" s="6"/>
      <c r="BH44" s="4"/>
      <c r="BI44" s="4"/>
      <c r="BJ44" s="4"/>
      <c r="BK44" s="4"/>
      <c r="BL44" s="6"/>
      <c r="BM44" s="4"/>
      <c r="BN44" s="4"/>
      <c r="BO44" s="4"/>
      <c r="BP44" s="4"/>
      <c r="BQ44" s="6"/>
    </row>
    <row r="45" spans="1:69" ht="30" customHeight="1" x14ac:dyDescent="0.25">
      <c r="A45" s="139" t="s">
        <v>49</v>
      </c>
      <c r="B45" s="11">
        <v>0.90265542909835506</v>
      </c>
      <c r="C45" s="11">
        <v>0.80795914437014482</v>
      </c>
      <c r="D45" s="11">
        <v>0.85202587306563138</v>
      </c>
      <c r="E45" s="11">
        <v>0.85067176131440914</v>
      </c>
      <c r="F45" s="11">
        <v>0.88269851324120974</v>
      </c>
      <c r="G45" s="11">
        <v>0.91735571358962198</v>
      </c>
      <c r="H45" s="11">
        <v>0.94790863706584272</v>
      </c>
      <c r="I45" s="11">
        <v>0.93461621085096236</v>
      </c>
      <c r="J45" s="11">
        <v>1.0555829419111959</v>
      </c>
      <c r="K45" s="11">
        <v>1.1449008933503044</v>
      </c>
      <c r="L45" s="11">
        <v>1.2286882076059389</v>
      </c>
      <c r="M45" s="11">
        <v>1.3968434562766288</v>
      </c>
      <c r="N45" s="11">
        <v>1.5217567892708475</v>
      </c>
      <c r="O45" s="11">
        <v>1.5262933733465966</v>
      </c>
      <c r="P45" s="11">
        <v>1.6555128857338577</v>
      </c>
      <c r="Q45" s="11">
        <v>1.6367805221661993</v>
      </c>
      <c r="R45" s="11">
        <v>1.6834621487009291</v>
      </c>
      <c r="S45" s="11">
        <v>1.7840436900910954</v>
      </c>
      <c r="T45" s="11">
        <v>1.7818298330147684</v>
      </c>
      <c r="U45" s="4"/>
      <c r="V45" s="4"/>
      <c r="W45" s="4"/>
      <c r="X45" s="6"/>
      <c r="Y45" s="4"/>
      <c r="Z45" s="4"/>
      <c r="AA45" s="4"/>
      <c r="AB45" s="4"/>
      <c r="AC45" s="6"/>
      <c r="AD45" s="4"/>
      <c r="AE45" s="4"/>
      <c r="AF45" s="4"/>
      <c r="AG45" s="4"/>
      <c r="AH45" s="6"/>
      <c r="AI45" s="4"/>
      <c r="AJ45" s="4"/>
      <c r="AK45" s="4"/>
      <c r="AL45" s="4"/>
      <c r="AM45" s="6"/>
      <c r="AN45" s="4"/>
      <c r="AO45" s="4"/>
      <c r="AP45" s="4"/>
      <c r="AQ45" s="4"/>
      <c r="AR45" s="6"/>
      <c r="AS45" s="4"/>
      <c r="AT45" s="4"/>
      <c r="AU45" s="4"/>
      <c r="AV45" s="4"/>
      <c r="AW45" s="6"/>
      <c r="AX45" s="4"/>
      <c r="AY45" s="4"/>
      <c r="AZ45" s="4"/>
      <c r="BA45" s="4"/>
      <c r="BB45" s="6"/>
      <c r="BC45" s="4"/>
      <c r="BD45" s="4"/>
      <c r="BE45" s="4"/>
      <c r="BF45" s="4"/>
      <c r="BG45" s="6"/>
      <c r="BH45" s="4"/>
      <c r="BI45" s="4"/>
      <c r="BJ45" s="4"/>
      <c r="BK45" s="4"/>
      <c r="BL45" s="6"/>
      <c r="BM45" s="4"/>
      <c r="BN45" s="4"/>
      <c r="BO45" s="4"/>
      <c r="BP45" s="4"/>
      <c r="BQ45" s="6"/>
    </row>
    <row r="46" spans="1:69" ht="30" customHeight="1" x14ac:dyDescent="0.25">
      <c r="A46" s="139" t="s">
        <v>50</v>
      </c>
      <c r="B46" s="11">
        <v>6.4344558212180321</v>
      </c>
      <c r="C46" s="11">
        <v>6.7914797670539055</v>
      </c>
      <c r="D46" s="11">
        <v>6.8807812567334468</v>
      </c>
      <c r="E46" s="11">
        <v>7.5823200772789976</v>
      </c>
      <c r="F46" s="11">
        <v>7.7455409434948743</v>
      </c>
      <c r="G46" s="11">
        <v>7.3092613139075571</v>
      </c>
      <c r="H46" s="11">
        <v>6.3041502195879202</v>
      </c>
      <c r="I46" s="11">
        <v>5.878427256496261</v>
      </c>
      <c r="J46" s="11">
        <v>5.4252017312904117</v>
      </c>
      <c r="K46" s="11">
        <v>5.1873079506275097</v>
      </c>
      <c r="L46" s="11">
        <v>5.0000076412063743</v>
      </c>
      <c r="M46" s="11">
        <v>4.848302952659008</v>
      </c>
      <c r="N46" s="11">
        <v>4.8392422961843327</v>
      </c>
      <c r="O46" s="11">
        <v>4.7943081917325303</v>
      </c>
      <c r="P46" s="11">
        <v>5.2536797708181826</v>
      </c>
      <c r="Q46" s="11">
        <v>5.3081201674683429</v>
      </c>
      <c r="R46" s="11">
        <v>5.3045678971350734</v>
      </c>
      <c r="S46" s="11">
        <v>5.0864433870106023</v>
      </c>
      <c r="T46" s="11">
        <v>4.9466430610370367</v>
      </c>
      <c r="U46" s="4"/>
      <c r="V46" s="4"/>
      <c r="W46" s="4"/>
      <c r="X46" s="6"/>
      <c r="Y46" s="4"/>
      <c r="Z46" s="4"/>
      <c r="AA46" s="4"/>
      <c r="AB46" s="4"/>
      <c r="AC46" s="6"/>
      <c r="AD46" s="4"/>
      <c r="AE46" s="4"/>
      <c r="AF46" s="4"/>
      <c r="AG46" s="4"/>
      <c r="AH46" s="6"/>
      <c r="AI46" s="4"/>
      <c r="AJ46" s="4"/>
      <c r="AK46" s="4"/>
      <c r="AL46" s="4"/>
      <c r="AM46" s="6"/>
      <c r="AN46" s="4"/>
      <c r="AO46" s="4"/>
      <c r="AP46" s="4"/>
      <c r="AQ46" s="4"/>
      <c r="AR46" s="6"/>
      <c r="AS46" s="4"/>
      <c r="AT46" s="4"/>
      <c r="AU46" s="4"/>
      <c r="AV46" s="4"/>
      <c r="AW46" s="6"/>
      <c r="AX46" s="4"/>
      <c r="AY46" s="4"/>
      <c r="AZ46" s="4"/>
      <c r="BA46" s="4"/>
      <c r="BB46" s="6"/>
      <c r="BC46" s="4"/>
      <c r="BD46" s="4"/>
      <c r="BE46" s="4"/>
      <c r="BF46" s="4"/>
      <c r="BG46" s="6"/>
      <c r="BH46" s="4"/>
      <c r="BI46" s="4"/>
      <c r="BJ46" s="4"/>
      <c r="BK46" s="4"/>
      <c r="BL46" s="6"/>
      <c r="BM46" s="4"/>
      <c r="BN46" s="4"/>
      <c r="BO46" s="4"/>
      <c r="BP46" s="4"/>
      <c r="BQ46" s="6"/>
    </row>
    <row r="47" spans="1:69" ht="30" customHeight="1" x14ac:dyDescent="0.25">
      <c r="A47" s="139" t="s">
        <v>51</v>
      </c>
      <c r="B47" s="11">
        <v>2.6238787542826403</v>
      </c>
      <c r="C47" s="11">
        <v>2.8571284200714051</v>
      </c>
      <c r="D47" s="11">
        <v>2.8119877648684763</v>
      </c>
      <c r="E47" s="11">
        <v>3.266028490200513</v>
      </c>
      <c r="F47" s="11">
        <v>3.6974749546966592</v>
      </c>
      <c r="G47" s="11">
        <v>3.8047833558740365</v>
      </c>
      <c r="H47" s="11">
        <v>3.605138048857051</v>
      </c>
      <c r="I47" s="11">
        <v>3.4328626238933451</v>
      </c>
      <c r="J47" s="11">
        <v>3.4484549024235798</v>
      </c>
      <c r="K47" s="11">
        <v>3.4552744789415279</v>
      </c>
      <c r="L47" s="11">
        <v>3.5881304724645124</v>
      </c>
      <c r="M47" s="11">
        <v>3.3939927491776003</v>
      </c>
      <c r="N47" s="11">
        <v>3.450623793090219</v>
      </c>
      <c r="O47" s="11">
        <v>3.5055349258571686</v>
      </c>
      <c r="P47" s="11">
        <v>3.8195594534735573</v>
      </c>
      <c r="Q47" s="11">
        <v>3.9357726746064734</v>
      </c>
      <c r="R47" s="11">
        <v>3.9423379729229975</v>
      </c>
      <c r="S47" s="11">
        <v>3.9426677787328961</v>
      </c>
      <c r="T47" s="11">
        <v>3.9191476643686221</v>
      </c>
      <c r="U47" s="4"/>
      <c r="V47" s="4"/>
      <c r="W47" s="4"/>
      <c r="X47" s="6"/>
      <c r="Y47" s="4"/>
      <c r="Z47" s="4"/>
      <c r="AA47" s="4"/>
      <c r="AB47" s="4"/>
      <c r="AC47" s="6"/>
      <c r="AD47" s="4"/>
      <c r="AE47" s="4"/>
      <c r="AF47" s="4"/>
      <c r="AG47" s="4"/>
      <c r="AH47" s="6"/>
      <c r="AI47" s="4"/>
      <c r="AJ47" s="4"/>
      <c r="AK47" s="4"/>
      <c r="AL47" s="4"/>
      <c r="AM47" s="6"/>
      <c r="AN47" s="4"/>
      <c r="AO47" s="4"/>
      <c r="AP47" s="4"/>
      <c r="AQ47" s="4"/>
      <c r="AR47" s="6"/>
      <c r="AS47" s="4"/>
      <c r="AT47" s="4"/>
      <c r="AU47" s="4"/>
      <c r="AV47" s="4"/>
      <c r="AW47" s="6"/>
      <c r="AX47" s="4"/>
      <c r="AY47" s="4"/>
      <c r="AZ47" s="4"/>
      <c r="BA47" s="4"/>
      <c r="BB47" s="6"/>
      <c r="BC47" s="4"/>
      <c r="BD47" s="4"/>
      <c r="BE47" s="4"/>
      <c r="BF47" s="4"/>
      <c r="BG47" s="6"/>
      <c r="BH47" s="4"/>
      <c r="BI47" s="4"/>
      <c r="BJ47" s="4"/>
      <c r="BK47" s="4"/>
      <c r="BL47" s="6"/>
      <c r="BM47" s="4"/>
      <c r="BN47" s="4"/>
      <c r="BO47" s="4"/>
      <c r="BP47" s="4"/>
      <c r="BQ47" s="6"/>
    </row>
    <row r="48" spans="1:69" ht="30" customHeight="1" x14ac:dyDescent="0.25">
      <c r="A48" s="139" t="s">
        <v>52</v>
      </c>
      <c r="B48" s="11">
        <v>2.4665970251042344</v>
      </c>
      <c r="C48" s="11">
        <v>3.0141787970116916</v>
      </c>
      <c r="D48" s="11">
        <v>3.3051534605076616</v>
      </c>
      <c r="E48" s="11">
        <v>3.8541307342222888</v>
      </c>
      <c r="F48" s="11">
        <v>4.3868917991183691</v>
      </c>
      <c r="G48" s="11">
        <v>4.25288756663653</v>
      </c>
      <c r="H48" s="11">
        <v>3.989265415705856</v>
      </c>
      <c r="I48" s="11">
        <v>3.8517082255866004</v>
      </c>
      <c r="J48" s="11">
        <v>3.6717467923527334</v>
      </c>
      <c r="K48" s="11">
        <v>3.6627683004088647</v>
      </c>
      <c r="L48" s="11">
        <v>3.6799592390820686</v>
      </c>
      <c r="M48" s="11">
        <v>3.5395369164313131</v>
      </c>
      <c r="N48" s="11">
        <v>3.5487276399991332</v>
      </c>
      <c r="O48" s="11">
        <v>3.5870502375648949</v>
      </c>
      <c r="P48" s="11">
        <v>3.9398999160988604</v>
      </c>
      <c r="Q48" s="11">
        <v>3.972419584236512</v>
      </c>
      <c r="R48" s="11">
        <v>4.0332446996510258</v>
      </c>
      <c r="S48" s="11">
        <v>4.0556430313468699</v>
      </c>
      <c r="T48" s="11">
        <v>4.0464900861762034</v>
      </c>
      <c r="U48" s="4"/>
      <c r="V48" s="4"/>
      <c r="W48" s="4"/>
      <c r="X48" s="6"/>
      <c r="Y48" s="4"/>
      <c r="Z48" s="4"/>
      <c r="AA48" s="4"/>
      <c r="AB48" s="4"/>
      <c r="AC48" s="6"/>
      <c r="AD48" s="4"/>
      <c r="AE48" s="4"/>
      <c r="AF48" s="4"/>
      <c r="AG48" s="4"/>
      <c r="AH48" s="6"/>
      <c r="AI48" s="4"/>
      <c r="AJ48" s="4"/>
      <c r="AK48" s="4"/>
      <c r="AL48" s="4"/>
      <c r="AM48" s="6"/>
      <c r="AN48" s="4"/>
      <c r="AO48" s="4"/>
      <c r="AP48" s="4"/>
      <c r="AQ48" s="4"/>
      <c r="AR48" s="6"/>
      <c r="AS48" s="4"/>
      <c r="AT48" s="4"/>
      <c r="AU48" s="4"/>
      <c r="AV48" s="4"/>
      <c r="AW48" s="6"/>
      <c r="AX48" s="4"/>
      <c r="AY48" s="4"/>
      <c r="AZ48" s="4"/>
      <c r="BA48" s="4"/>
      <c r="BB48" s="6"/>
      <c r="BC48" s="4"/>
      <c r="BD48" s="4"/>
      <c r="BE48" s="4"/>
      <c r="BF48" s="4"/>
      <c r="BG48" s="6"/>
      <c r="BH48" s="4"/>
      <c r="BI48" s="4"/>
      <c r="BJ48" s="4"/>
      <c r="BK48" s="4"/>
      <c r="BL48" s="6"/>
      <c r="BM48" s="4"/>
      <c r="BN48" s="4"/>
      <c r="BO48" s="4"/>
      <c r="BP48" s="4"/>
      <c r="BQ48" s="6"/>
    </row>
    <row r="49" spans="1:69" ht="30" customHeight="1" x14ac:dyDescent="0.25">
      <c r="A49" s="139" t="s">
        <v>53</v>
      </c>
      <c r="B49" s="11">
        <v>0.46432483848317219</v>
      </c>
      <c r="C49" s="11">
        <v>0.56591928251815182</v>
      </c>
      <c r="D49" s="11">
        <v>0.600192708577444</v>
      </c>
      <c r="E49" s="11">
        <v>0.62085794109366987</v>
      </c>
      <c r="F49" s="11">
        <v>0.85592062721578799</v>
      </c>
      <c r="G49" s="11">
        <v>0.84760764046241821</v>
      </c>
      <c r="H49" s="11">
        <v>0.96102942959115112</v>
      </c>
      <c r="I49" s="11">
        <v>1.0970536362584806</v>
      </c>
      <c r="J49" s="11">
        <v>0.95539423112498656</v>
      </c>
      <c r="K49" s="11">
        <v>0.95651473437262224</v>
      </c>
      <c r="L49" s="11">
        <v>1.0349543160626362</v>
      </c>
      <c r="M49" s="11">
        <v>1.1450226681849367</v>
      </c>
      <c r="N49" s="11">
        <v>1.0980136911858123</v>
      </c>
      <c r="O49" s="11">
        <v>1.1399744942050332</v>
      </c>
      <c r="P49" s="11">
        <v>1.226812892799642</v>
      </c>
      <c r="Q49" s="11">
        <v>1.2132043319414212</v>
      </c>
      <c r="R49" s="11">
        <v>1.2552153647716089</v>
      </c>
      <c r="S49" s="11">
        <v>1.2857740346242235</v>
      </c>
      <c r="T49" s="11">
        <v>1.3210678337132971</v>
      </c>
      <c r="U49" s="4"/>
      <c r="V49" s="4"/>
      <c r="W49" s="4"/>
      <c r="X49" s="6"/>
      <c r="Y49" s="4"/>
      <c r="Z49" s="4"/>
      <c r="AA49" s="4"/>
      <c r="AB49" s="4"/>
      <c r="AC49" s="6"/>
      <c r="AD49" s="4"/>
      <c r="AE49" s="4"/>
      <c r="AF49" s="4"/>
      <c r="AG49" s="4"/>
      <c r="AH49" s="6"/>
      <c r="AI49" s="4"/>
      <c r="AJ49" s="4"/>
      <c r="AK49" s="4"/>
      <c r="AL49" s="4"/>
      <c r="AM49" s="6"/>
      <c r="AN49" s="4"/>
      <c r="AO49" s="4"/>
      <c r="AP49" s="4"/>
      <c r="AQ49" s="4"/>
      <c r="AR49" s="6"/>
      <c r="AS49" s="4"/>
      <c r="AT49" s="4"/>
      <c r="AU49" s="4"/>
      <c r="AV49" s="4"/>
      <c r="AW49" s="6"/>
      <c r="AX49" s="4"/>
      <c r="AY49" s="4"/>
      <c r="AZ49" s="4"/>
      <c r="BA49" s="4"/>
      <c r="BB49" s="6"/>
      <c r="BC49" s="4"/>
      <c r="BD49" s="4"/>
      <c r="BE49" s="4"/>
      <c r="BF49" s="4"/>
      <c r="BG49" s="6"/>
      <c r="BH49" s="4"/>
      <c r="BI49" s="4"/>
      <c r="BJ49" s="4"/>
      <c r="BK49" s="4"/>
      <c r="BL49" s="6"/>
      <c r="BM49" s="4"/>
      <c r="BN49" s="4"/>
      <c r="BO49" s="4"/>
      <c r="BP49" s="4"/>
      <c r="BQ49" s="6"/>
    </row>
    <row r="50" spans="1:69" ht="30" customHeight="1" x14ac:dyDescent="0.25">
      <c r="A50" s="139" t="s">
        <v>54</v>
      </c>
      <c r="B50" s="11">
        <v>1.0973154254130109</v>
      </c>
      <c r="C50" s="11">
        <v>1.0145768147520944</v>
      </c>
      <c r="D50" s="11">
        <v>0.97571477367182513</v>
      </c>
      <c r="E50" s="11">
        <v>1.0175812774562849</v>
      </c>
      <c r="F50" s="11">
        <v>1.1092487634418364</v>
      </c>
      <c r="G50" s="11">
        <v>1.0976372755663997</v>
      </c>
      <c r="H50" s="11">
        <v>1.1061532430712393</v>
      </c>
      <c r="I50" s="11">
        <v>1.1463531482898253</v>
      </c>
      <c r="J50" s="11">
        <v>1.1928522408608244</v>
      </c>
      <c r="K50" s="11">
        <v>1.1819909771113559</v>
      </c>
      <c r="L50" s="11">
        <v>1.1787676787932606</v>
      </c>
      <c r="M50" s="11">
        <v>1.1629430051495244</v>
      </c>
      <c r="N50" s="11">
        <v>1.1060783293199861</v>
      </c>
      <c r="O50" s="11">
        <v>1.1092920455979487</v>
      </c>
      <c r="P50" s="11">
        <v>1.1050965325183566</v>
      </c>
      <c r="Q50" s="11">
        <v>1.13447606330683</v>
      </c>
      <c r="R50" s="11">
        <v>1.1276366628437138</v>
      </c>
      <c r="S50" s="11">
        <v>1.1726437831424152</v>
      </c>
      <c r="T50" s="11">
        <v>1.1901331186906983</v>
      </c>
      <c r="U50" s="4"/>
      <c r="V50" s="4"/>
      <c r="W50" s="4"/>
      <c r="X50" s="6"/>
      <c r="Y50" s="4"/>
      <c r="Z50" s="4"/>
      <c r="AA50" s="4"/>
      <c r="AB50" s="4"/>
      <c r="AC50" s="6"/>
      <c r="AD50" s="4"/>
      <c r="AE50" s="4"/>
      <c r="AF50" s="4"/>
      <c r="AG50" s="4"/>
      <c r="AH50" s="6"/>
      <c r="AI50" s="4"/>
      <c r="AJ50" s="4"/>
      <c r="AK50" s="4"/>
      <c r="AL50" s="4"/>
      <c r="AM50" s="6"/>
      <c r="AN50" s="4"/>
      <c r="AO50" s="4"/>
      <c r="AP50" s="4"/>
      <c r="AQ50" s="4"/>
      <c r="AR50" s="6"/>
      <c r="AS50" s="4"/>
      <c r="AT50" s="4"/>
      <c r="AU50" s="4"/>
      <c r="AV50" s="4"/>
      <c r="AW50" s="6"/>
      <c r="AX50" s="4"/>
      <c r="AY50" s="4"/>
      <c r="AZ50" s="4"/>
      <c r="BA50" s="4"/>
      <c r="BB50" s="6"/>
      <c r="BC50" s="4"/>
      <c r="BD50" s="4"/>
      <c r="BE50" s="4"/>
      <c r="BF50" s="4"/>
      <c r="BG50" s="6"/>
      <c r="BH50" s="4"/>
      <c r="BI50" s="4"/>
      <c r="BJ50" s="4"/>
      <c r="BK50" s="4"/>
      <c r="BL50" s="6"/>
      <c r="BM50" s="4"/>
      <c r="BN50" s="4"/>
      <c r="BO50" s="4"/>
      <c r="BP50" s="4"/>
      <c r="BQ50" s="6"/>
    </row>
    <row r="51" spans="1:69" ht="55.5" customHeight="1" x14ac:dyDescent="0.25">
      <c r="A51" s="139" t="s">
        <v>55</v>
      </c>
      <c r="B51" s="11">
        <v>1.3046319369659134E-2</v>
      </c>
      <c r="C51" s="11">
        <v>1.5649247060584529E-2</v>
      </c>
      <c r="D51" s="11">
        <v>1.6340209364719398E-2</v>
      </c>
      <c r="E51" s="11">
        <v>2.1934317403800276E-2</v>
      </c>
      <c r="F51" s="11">
        <v>0.11332270549217069</v>
      </c>
      <c r="G51" s="11">
        <v>0.15458668143401996</v>
      </c>
      <c r="H51" s="11">
        <v>5.0813973275228227E-2</v>
      </c>
      <c r="I51" s="11">
        <v>0.21649538414139391</v>
      </c>
      <c r="J51" s="11">
        <v>0.10904449388332794</v>
      </c>
      <c r="K51" s="11">
        <v>0.12932776916332814</v>
      </c>
      <c r="L51" s="11">
        <v>0.12837994866811436</v>
      </c>
      <c r="M51" s="11">
        <v>0.11220011957568955</v>
      </c>
      <c r="N51" s="11">
        <v>0.18480157129899094</v>
      </c>
      <c r="O51" s="11">
        <v>0.16662132216127479</v>
      </c>
      <c r="P51" s="11">
        <v>0.16543339743217619</v>
      </c>
      <c r="Q51" s="11">
        <v>0.14249861592305593</v>
      </c>
      <c r="R51" s="11">
        <v>0.1231454967857209</v>
      </c>
      <c r="S51" s="11">
        <v>0.10634612876386544</v>
      </c>
      <c r="T51" s="11">
        <v>9.5407795458771386E-2</v>
      </c>
      <c r="U51" s="4"/>
      <c r="V51" s="4"/>
      <c r="W51" s="4"/>
      <c r="X51" s="6"/>
      <c r="Y51" s="4"/>
      <c r="Z51" s="4"/>
      <c r="AA51" s="4"/>
      <c r="AB51" s="4"/>
      <c r="AC51" s="6"/>
      <c r="AD51" s="4"/>
      <c r="AE51" s="4"/>
      <c r="AF51" s="4"/>
      <c r="AG51" s="4"/>
      <c r="AH51" s="6"/>
      <c r="AI51" s="4"/>
      <c r="AJ51" s="4"/>
      <c r="AK51" s="4"/>
      <c r="AL51" s="4"/>
      <c r="AM51" s="6"/>
      <c r="AN51" s="4"/>
      <c r="AO51" s="4"/>
      <c r="AP51" s="4"/>
      <c r="AQ51" s="4"/>
      <c r="AR51" s="6"/>
      <c r="AS51" s="4"/>
      <c r="AT51" s="4"/>
      <c r="AU51" s="4"/>
      <c r="AV51" s="4"/>
      <c r="AW51" s="6"/>
      <c r="AX51" s="4"/>
      <c r="AY51" s="4"/>
      <c r="AZ51" s="4"/>
      <c r="BA51" s="4"/>
      <c r="BB51" s="6"/>
      <c r="BC51" s="4"/>
      <c r="BD51" s="4"/>
      <c r="BE51" s="4"/>
      <c r="BF51" s="4"/>
      <c r="BG51" s="6"/>
      <c r="BH51" s="4"/>
      <c r="BI51" s="4"/>
      <c r="BJ51" s="4"/>
      <c r="BK51" s="4"/>
      <c r="BL51" s="6"/>
      <c r="BM51" s="4"/>
      <c r="BN51" s="4"/>
      <c r="BO51" s="4"/>
      <c r="BP51" s="4"/>
      <c r="BQ51" s="6"/>
    </row>
    <row r="52" spans="1:69" ht="30" customHeight="1" x14ac:dyDescent="0.25">
      <c r="A52" s="139" t="s">
        <v>56</v>
      </c>
      <c r="B52" s="110" t="s">
        <v>0</v>
      </c>
      <c r="C52" s="110" t="s">
        <v>0</v>
      </c>
      <c r="D52" s="110" t="s">
        <v>0</v>
      </c>
      <c r="E52" s="110" t="s">
        <v>0</v>
      </c>
      <c r="F52" s="110" t="s">
        <v>0</v>
      </c>
      <c r="G52" s="110" t="s">
        <v>0</v>
      </c>
      <c r="H52" s="110" t="s">
        <v>0</v>
      </c>
      <c r="I52" s="110" t="s">
        <v>0</v>
      </c>
      <c r="J52" s="110" t="s">
        <v>0</v>
      </c>
      <c r="K52" s="110" t="s">
        <v>0</v>
      </c>
      <c r="L52" s="110" t="s">
        <v>0</v>
      </c>
      <c r="M52" s="110" t="s">
        <v>0</v>
      </c>
      <c r="N52" s="110" t="s">
        <v>0</v>
      </c>
      <c r="O52" s="110" t="s">
        <v>0</v>
      </c>
      <c r="P52" s="110" t="s">
        <v>0</v>
      </c>
      <c r="Q52" s="110" t="s">
        <v>0</v>
      </c>
      <c r="R52" s="110" t="s">
        <v>0</v>
      </c>
      <c r="S52" s="110" t="s">
        <v>0</v>
      </c>
      <c r="T52" s="110" t="s">
        <v>0</v>
      </c>
      <c r="U52" s="4"/>
      <c r="V52" s="4"/>
      <c r="W52" s="4"/>
      <c r="X52" s="6"/>
      <c r="Y52" s="4"/>
      <c r="Z52" s="4"/>
      <c r="AA52" s="4"/>
      <c r="AB52" s="4"/>
      <c r="AC52" s="6"/>
      <c r="AD52" s="4"/>
      <c r="AE52" s="4"/>
      <c r="AF52" s="4"/>
      <c r="AG52" s="4"/>
      <c r="AH52" s="6"/>
      <c r="AI52" s="4"/>
      <c r="AJ52" s="4"/>
      <c r="AK52" s="4"/>
      <c r="AL52" s="4"/>
      <c r="AM52" s="6"/>
      <c r="AN52" s="4"/>
      <c r="AO52" s="4"/>
      <c r="AP52" s="4"/>
      <c r="AQ52" s="4"/>
      <c r="AR52" s="6"/>
      <c r="AS52" s="4"/>
      <c r="AT52" s="4"/>
      <c r="AU52" s="4"/>
      <c r="AV52" s="4"/>
      <c r="AW52" s="6"/>
      <c r="AX52" s="4"/>
      <c r="AY52" s="4"/>
      <c r="AZ52" s="4"/>
      <c r="BA52" s="4"/>
      <c r="BB52" s="6"/>
      <c r="BC52" s="4"/>
      <c r="BD52" s="4"/>
      <c r="BE52" s="4"/>
      <c r="BF52" s="4"/>
      <c r="BG52" s="6"/>
      <c r="BH52" s="4"/>
      <c r="BI52" s="4"/>
      <c r="BJ52" s="4"/>
      <c r="BK52" s="4"/>
      <c r="BL52" s="6"/>
      <c r="BM52" s="4"/>
      <c r="BN52" s="4"/>
      <c r="BO52" s="4"/>
      <c r="BP52" s="4"/>
      <c r="BQ52" s="6"/>
    </row>
    <row r="53" spans="1:69" ht="30" customHeight="1" x14ac:dyDescent="0.25">
      <c r="A53" s="141" t="s">
        <v>57</v>
      </c>
      <c r="B53" s="121">
        <v>83.348691766403377</v>
      </c>
      <c r="C53" s="121">
        <v>84.5389470121915</v>
      </c>
      <c r="D53" s="121">
        <v>84.401695224797152</v>
      </c>
      <c r="E53" s="121">
        <v>83.598633450808947</v>
      </c>
      <c r="F53" s="121">
        <v>84.024441165791615</v>
      </c>
      <c r="G53" s="121">
        <v>83.261611042910289</v>
      </c>
      <c r="H53" s="121">
        <v>83.214945085861046</v>
      </c>
      <c r="I53" s="121">
        <v>83.262428442129163</v>
      </c>
      <c r="J53" s="121">
        <v>83.694312123839183</v>
      </c>
      <c r="K53" s="121">
        <v>84.50485389766628</v>
      </c>
      <c r="L53" s="121">
        <v>84.627862599519247</v>
      </c>
      <c r="M53" s="121">
        <v>84.635896933238541</v>
      </c>
      <c r="N53" s="121">
        <v>85.081551714841638</v>
      </c>
      <c r="O53" s="121">
        <v>85.383350859068855</v>
      </c>
      <c r="P53" s="121">
        <v>86.306934690200819</v>
      </c>
      <c r="Q53" s="121">
        <v>85.497021375920966</v>
      </c>
      <c r="R53" s="121">
        <v>85.904533185352349</v>
      </c>
      <c r="S53" s="121">
        <v>84.823585880545934</v>
      </c>
      <c r="T53" s="150">
        <v>84.292969407572627</v>
      </c>
      <c r="U53" s="4"/>
      <c r="V53" s="4"/>
      <c r="W53" s="4"/>
      <c r="X53" s="6"/>
      <c r="Y53" s="4"/>
      <c r="Z53" s="4"/>
      <c r="AA53" s="4"/>
      <c r="AB53" s="4"/>
      <c r="AC53" s="6"/>
      <c r="AD53" s="4"/>
      <c r="AE53" s="4"/>
      <c r="AF53" s="4"/>
      <c r="AG53" s="4"/>
      <c r="AH53" s="6"/>
      <c r="AI53" s="4"/>
      <c r="AJ53" s="4"/>
      <c r="AK53" s="4"/>
      <c r="AL53" s="4"/>
      <c r="AM53" s="6"/>
      <c r="AN53" s="4"/>
      <c r="AO53" s="4"/>
      <c r="AP53" s="4"/>
      <c r="AQ53" s="4"/>
      <c r="AR53" s="6"/>
      <c r="AS53" s="4"/>
      <c r="AT53" s="4"/>
      <c r="AU53" s="4"/>
      <c r="AV53" s="4"/>
      <c r="AW53" s="6"/>
      <c r="AX53" s="4"/>
      <c r="AY53" s="4"/>
      <c r="AZ53" s="4"/>
      <c r="BA53" s="4"/>
      <c r="BB53" s="6"/>
      <c r="BC53" s="4"/>
      <c r="BD53" s="4"/>
      <c r="BE53" s="4"/>
      <c r="BF53" s="4"/>
      <c r="BG53" s="6"/>
      <c r="BH53" s="4"/>
      <c r="BI53" s="4"/>
      <c r="BJ53" s="4"/>
      <c r="BK53" s="4"/>
      <c r="BL53" s="6"/>
      <c r="BM53" s="4"/>
      <c r="BN53" s="4"/>
      <c r="BO53" s="4"/>
      <c r="BP53" s="4"/>
      <c r="BQ53" s="6"/>
    </row>
    <row r="54" spans="1:69" ht="30" customHeight="1" x14ac:dyDescent="0.25">
      <c r="A54" s="139" t="s">
        <v>58</v>
      </c>
      <c r="B54" s="11">
        <v>16.651308233596623</v>
      </c>
      <c r="C54" s="11">
        <v>15.461052987808499</v>
      </c>
      <c r="D54" s="11">
        <v>15.598304775202859</v>
      </c>
      <c r="E54" s="11">
        <v>16.401366549191067</v>
      </c>
      <c r="F54" s="11">
        <v>15.975558834208378</v>
      </c>
      <c r="G54" s="11">
        <v>16.738388957089715</v>
      </c>
      <c r="H54" s="11">
        <v>16.785054914138954</v>
      </c>
      <c r="I54" s="11">
        <v>16.73757155787083</v>
      </c>
      <c r="J54" s="11">
        <v>16.305687876160832</v>
      </c>
      <c r="K54" s="11">
        <v>15.495146102333722</v>
      </c>
      <c r="L54" s="11">
        <v>15.372137400480744</v>
      </c>
      <c r="M54" s="11">
        <v>15.364103066761464</v>
      </c>
      <c r="N54" s="11">
        <v>14.918448285158362</v>
      </c>
      <c r="O54" s="11">
        <v>14.616649140931139</v>
      </c>
      <c r="P54" s="11">
        <v>13.693065309799172</v>
      </c>
      <c r="Q54" s="11">
        <v>14.502978624079029</v>
      </c>
      <c r="R54" s="11">
        <v>14.095466814647649</v>
      </c>
      <c r="S54" s="11">
        <v>15.176414119454067</v>
      </c>
      <c r="T54" s="11">
        <v>15.707030592427396</v>
      </c>
      <c r="U54" s="4"/>
      <c r="V54" s="4"/>
      <c r="W54" s="4"/>
      <c r="X54" s="6"/>
      <c r="Y54" s="4"/>
      <c r="Z54" s="4"/>
      <c r="AA54" s="4"/>
      <c r="AB54" s="4"/>
      <c r="AC54" s="6"/>
      <c r="AD54" s="4"/>
      <c r="AE54" s="4"/>
      <c r="AF54" s="4"/>
      <c r="AG54" s="4"/>
      <c r="AH54" s="6"/>
      <c r="AI54" s="4"/>
      <c r="AJ54" s="4"/>
      <c r="AK54" s="4"/>
      <c r="AL54" s="4"/>
      <c r="AM54" s="6"/>
      <c r="AN54" s="4"/>
      <c r="AO54" s="4"/>
      <c r="AP54" s="4"/>
      <c r="AQ54" s="4"/>
      <c r="AR54" s="6"/>
      <c r="AS54" s="4"/>
      <c r="AT54" s="4"/>
      <c r="AU54" s="4"/>
      <c r="AV54" s="4"/>
      <c r="AW54" s="6"/>
      <c r="AX54" s="4"/>
      <c r="AY54" s="4"/>
      <c r="AZ54" s="4"/>
      <c r="BA54" s="4"/>
      <c r="BB54" s="6"/>
      <c r="BC54" s="4"/>
      <c r="BD54" s="4"/>
      <c r="BE54" s="4"/>
      <c r="BF54" s="4"/>
      <c r="BG54" s="6"/>
      <c r="BH54" s="4"/>
      <c r="BI54" s="4"/>
      <c r="BJ54" s="4"/>
      <c r="BK54" s="4"/>
      <c r="BL54" s="6"/>
      <c r="BM54" s="4"/>
      <c r="BN54" s="4"/>
      <c r="BO54" s="4"/>
      <c r="BP54" s="4"/>
      <c r="BQ54" s="6"/>
    </row>
    <row r="55" spans="1:69" ht="30" customHeight="1" x14ac:dyDescent="0.25">
      <c r="A55" s="141" t="s">
        <v>59</v>
      </c>
      <c r="B55" s="12">
        <v>100</v>
      </c>
      <c r="C55" s="12">
        <v>100</v>
      </c>
      <c r="D55" s="12">
        <v>100</v>
      </c>
      <c r="E55" s="12">
        <v>100</v>
      </c>
      <c r="F55" s="12">
        <v>100</v>
      </c>
      <c r="G55" s="12">
        <v>100</v>
      </c>
      <c r="H55" s="12">
        <v>100</v>
      </c>
      <c r="I55" s="12">
        <v>100</v>
      </c>
      <c r="J55" s="12">
        <v>100</v>
      </c>
      <c r="K55" s="12">
        <v>100</v>
      </c>
      <c r="L55" s="12">
        <v>100</v>
      </c>
      <c r="M55" s="12">
        <v>100</v>
      </c>
      <c r="N55" s="12">
        <v>100</v>
      </c>
      <c r="O55" s="12">
        <v>100</v>
      </c>
      <c r="P55" s="12">
        <v>100</v>
      </c>
      <c r="Q55" s="12">
        <v>100</v>
      </c>
      <c r="R55" s="12">
        <v>100</v>
      </c>
      <c r="S55" s="12">
        <v>100</v>
      </c>
      <c r="T55" s="150">
        <v>100</v>
      </c>
      <c r="U55" s="4"/>
      <c r="V55" s="4"/>
      <c r="W55" s="4"/>
      <c r="X55" s="6"/>
      <c r="Y55" s="4"/>
      <c r="Z55" s="4"/>
      <c r="AA55" s="4"/>
      <c r="AB55" s="4"/>
      <c r="AC55" s="6"/>
      <c r="AD55" s="4"/>
      <c r="AE55" s="4"/>
      <c r="AF55" s="4"/>
      <c r="AG55" s="4"/>
      <c r="AH55" s="6"/>
      <c r="AI55" s="4"/>
      <c r="AJ55" s="4"/>
      <c r="AK55" s="4"/>
      <c r="AL55" s="4"/>
      <c r="AM55" s="6"/>
      <c r="AN55" s="4"/>
      <c r="AO55" s="4"/>
      <c r="AP55" s="4"/>
      <c r="AQ55" s="4"/>
      <c r="AR55" s="6"/>
      <c r="AS55" s="4"/>
      <c r="AT55" s="4"/>
      <c r="AU55" s="4"/>
      <c r="AV55" s="4"/>
      <c r="AW55" s="6"/>
      <c r="AX55" s="4"/>
      <c r="AY55" s="4"/>
      <c r="AZ55" s="4"/>
      <c r="BA55" s="4"/>
      <c r="BB55" s="6"/>
      <c r="BC55" s="4"/>
      <c r="BD55" s="4"/>
      <c r="BE55" s="4"/>
      <c r="BF55" s="4"/>
      <c r="BG55" s="6"/>
      <c r="BH55" s="4"/>
      <c r="BI55" s="4"/>
      <c r="BJ55" s="4"/>
      <c r="BK55" s="4"/>
      <c r="BL55" s="6"/>
      <c r="BM55" s="4"/>
      <c r="BN55" s="4"/>
      <c r="BO55" s="4"/>
      <c r="BP55" s="4"/>
      <c r="BQ55" s="6"/>
    </row>
    <row r="56" spans="1:69" x14ac:dyDescent="0.25">
      <c r="S56" s="1"/>
    </row>
  </sheetData>
  <mergeCells count="2">
    <mergeCell ref="A2:Q2"/>
    <mergeCell ref="B6:T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0" fitToWidth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8"/>
  <sheetViews>
    <sheetView zoomScale="87" zoomScaleNormal="87" workbookViewId="0"/>
  </sheetViews>
  <sheetFormatPr defaultColWidth="9.109375" defaultRowHeight="13.2" x14ac:dyDescent="0.25"/>
  <cols>
    <col min="1" max="1" width="46.33203125" style="22" customWidth="1"/>
    <col min="2" max="15" width="18.6640625" style="22" customWidth="1"/>
    <col min="16" max="16" width="18.88671875" style="22" customWidth="1"/>
    <col min="17" max="19" width="18.6640625" style="22" customWidth="1"/>
    <col min="20" max="16384" width="9.109375" style="22"/>
  </cols>
  <sheetData>
    <row r="1" spans="1:21" ht="18.75" customHeight="1" x14ac:dyDescent="0.25">
      <c r="A1" s="33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1" ht="21" customHeight="1" x14ac:dyDescent="0.25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21" ht="23.25" customHeight="1" x14ac:dyDescent="0.25"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4">
        <v>2002</v>
      </c>
      <c r="I3" s="34">
        <v>2003</v>
      </c>
      <c r="J3" s="34">
        <v>2004</v>
      </c>
      <c r="K3" s="34">
        <v>2005</v>
      </c>
      <c r="L3" s="34">
        <v>2006</v>
      </c>
      <c r="M3" s="34">
        <v>2007</v>
      </c>
      <c r="N3" s="34">
        <v>2008</v>
      </c>
      <c r="O3" s="34">
        <v>2009</v>
      </c>
      <c r="P3" s="34">
        <v>2010</v>
      </c>
      <c r="Q3" s="34">
        <v>2011</v>
      </c>
      <c r="R3" s="34">
        <v>2012</v>
      </c>
      <c r="S3" s="34">
        <v>2013</v>
      </c>
    </row>
    <row r="4" spans="1:21" ht="20.25" customHeight="1" x14ac:dyDescent="0.25">
      <c r="B4" s="163" t="s">
        <v>63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59"/>
      <c r="S4" s="159"/>
    </row>
    <row r="5" spans="1:21" ht="29.25" customHeight="1" x14ac:dyDescent="0.25">
      <c r="A5" s="133" t="s">
        <v>12</v>
      </c>
      <c r="B5" s="29">
        <v>7111.7828398879465</v>
      </c>
      <c r="C5" s="29">
        <v>7707.7794019546709</v>
      </c>
      <c r="D5" s="29">
        <v>8637.9789845728337</v>
      </c>
      <c r="E5" s="29">
        <v>8873.1339185642591</v>
      </c>
      <c r="F5" s="29">
        <v>9841.682047986822</v>
      </c>
      <c r="G5" s="29">
        <v>9846.4867504358608</v>
      </c>
      <c r="H5" s="29">
        <v>10841.54945256793</v>
      </c>
      <c r="I5" s="29">
        <v>10368.437047689984</v>
      </c>
      <c r="J5" s="29">
        <v>11046.918627383513</v>
      </c>
      <c r="K5" s="29">
        <v>11557.577864342884</v>
      </c>
      <c r="L5" s="29">
        <v>12399.182101642569</v>
      </c>
      <c r="M5" s="29">
        <v>12345.727534373815</v>
      </c>
      <c r="N5" s="29">
        <v>13969.844970671284</v>
      </c>
      <c r="O5" s="29">
        <v>14314.16547798278</v>
      </c>
      <c r="P5" s="29">
        <v>13466.210173707601</v>
      </c>
      <c r="Q5" s="29">
        <v>13134.887443553522</v>
      </c>
      <c r="R5" s="29">
        <v>11382.889650708765</v>
      </c>
      <c r="S5" s="124">
        <v>12463.692441892248</v>
      </c>
      <c r="U5" s="124"/>
    </row>
    <row r="6" spans="1:21" ht="29.25" customHeight="1" x14ac:dyDescent="0.25">
      <c r="A6" s="133" t="s">
        <v>13</v>
      </c>
      <c r="B6" s="29">
        <v>2012.6212233307026</v>
      </c>
      <c r="C6" s="29">
        <v>2294.2284087157364</v>
      </c>
      <c r="D6" s="29">
        <v>2701.6952340838052</v>
      </c>
      <c r="E6" s="29">
        <v>3336.005092101243</v>
      </c>
      <c r="F6" s="29">
        <v>3327.1240196559334</v>
      </c>
      <c r="G6" s="29">
        <v>4569.261857368434</v>
      </c>
      <c r="H6" s="29">
        <v>4522.9053967480668</v>
      </c>
      <c r="I6" s="29">
        <v>3508.6076575389175</v>
      </c>
      <c r="J6" s="29">
        <v>3866.5953806497287</v>
      </c>
      <c r="K6" s="29">
        <v>5142.052973659449</v>
      </c>
      <c r="L6" s="29">
        <v>5846.9898279381277</v>
      </c>
      <c r="M6" s="29">
        <v>6627.4652775654076</v>
      </c>
      <c r="N6" s="29">
        <v>6172.9178185822011</v>
      </c>
      <c r="O6" s="29">
        <v>5207.4668841323919</v>
      </c>
      <c r="P6" s="29">
        <v>6084.0253363066176</v>
      </c>
      <c r="Q6" s="29">
        <v>7211.3053068308245</v>
      </c>
      <c r="R6" s="29">
        <v>8144.5550643145889</v>
      </c>
      <c r="S6" s="124">
        <v>9049.1372716553797</v>
      </c>
      <c r="U6" s="124"/>
    </row>
    <row r="7" spans="1:21" ht="29.25" customHeight="1" x14ac:dyDescent="0.25">
      <c r="A7" s="133" t="s">
        <v>14</v>
      </c>
      <c r="B7" s="29">
        <v>19964.362963443262</v>
      </c>
      <c r="C7" s="29">
        <v>20985.813541200463</v>
      </c>
      <c r="D7" s="29">
        <v>23301.770689956182</v>
      </c>
      <c r="E7" s="29">
        <v>24719.011623997805</v>
      </c>
      <c r="F7" s="29">
        <v>26135.706826715839</v>
      </c>
      <c r="G7" s="29">
        <v>27059.367175435207</v>
      </c>
      <c r="H7" s="29">
        <v>29847.086028684662</v>
      </c>
      <c r="I7" s="29">
        <v>31550.719540378923</v>
      </c>
      <c r="J7" s="29">
        <v>33812.117597080447</v>
      </c>
      <c r="K7" s="29">
        <v>35626.725224844871</v>
      </c>
      <c r="L7" s="29">
        <v>37032.368469117391</v>
      </c>
      <c r="M7" s="29">
        <v>40457.789167425632</v>
      </c>
      <c r="N7" s="29">
        <v>41993.638523981928</v>
      </c>
      <c r="O7" s="29">
        <v>39268.304618181013</v>
      </c>
      <c r="P7" s="29">
        <v>40041.116000933522</v>
      </c>
      <c r="Q7" s="29">
        <v>39692.643768807946</v>
      </c>
      <c r="R7" s="29">
        <v>39374.255372677093</v>
      </c>
      <c r="S7" s="124">
        <v>39106.957961612003</v>
      </c>
      <c r="U7" s="124"/>
    </row>
    <row r="8" spans="1:21" ht="29.25" customHeight="1" x14ac:dyDescent="0.25">
      <c r="A8" s="133" t="s">
        <v>39</v>
      </c>
      <c r="B8" s="29">
        <v>3035.1410830392115</v>
      </c>
      <c r="C8" s="29">
        <v>3608.2274548356081</v>
      </c>
      <c r="D8" s="29">
        <v>3196.4131821207548</v>
      </c>
      <c r="E8" s="29">
        <v>3276.9793099843405</v>
      </c>
      <c r="F8" s="29">
        <v>3094.9573653625757</v>
      </c>
      <c r="G8" s="29">
        <v>2880.6926090587008</v>
      </c>
      <c r="H8" s="29">
        <v>3105.7088988692553</v>
      </c>
      <c r="I8" s="29">
        <v>3626.6088883139582</v>
      </c>
      <c r="J8" s="29">
        <v>4388.4287003806494</v>
      </c>
      <c r="K8" s="29">
        <v>4645.9688899872426</v>
      </c>
      <c r="L8" s="29">
        <v>4514.7400315775558</v>
      </c>
      <c r="M8" s="29">
        <v>4041.360789565786</v>
      </c>
      <c r="N8" s="29">
        <v>3809.1422315358523</v>
      </c>
      <c r="O8" s="29">
        <v>4004.9147038105698</v>
      </c>
      <c r="P8" s="29">
        <v>5548.6145131673275</v>
      </c>
      <c r="Q8" s="29">
        <v>5942.7485368757516</v>
      </c>
      <c r="R8" s="29">
        <v>5588.7431947212981</v>
      </c>
      <c r="S8" s="124">
        <v>7029.7181603481213</v>
      </c>
      <c r="U8" s="124"/>
    </row>
    <row r="9" spans="1:21" ht="41.25" customHeight="1" x14ac:dyDescent="0.25">
      <c r="A9" s="133" t="s">
        <v>40</v>
      </c>
      <c r="B9" s="29">
        <v>1240.8586802685261</v>
      </c>
      <c r="C9" s="29">
        <v>1369.1632688681836</v>
      </c>
      <c r="D9" s="29">
        <v>1666.6218071815813</v>
      </c>
      <c r="E9" s="29">
        <v>1703.289585872106</v>
      </c>
      <c r="F9" s="29">
        <v>2421.7216141517138</v>
      </c>
      <c r="G9" s="29">
        <v>2356.6437826701958</v>
      </c>
      <c r="H9" s="29">
        <v>1990.777425958757</v>
      </c>
      <c r="I9" s="29">
        <v>2182.0910300752826</v>
      </c>
      <c r="J9" s="29">
        <v>2203.0840605993094</v>
      </c>
      <c r="K9" s="29">
        <v>2761.1523036948388</v>
      </c>
      <c r="L9" s="29">
        <v>2883.3147012800523</v>
      </c>
      <c r="M9" s="29">
        <v>2803.6201648706992</v>
      </c>
      <c r="N9" s="29">
        <v>2861.8082444519646</v>
      </c>
      <c r="O9" s="29">
        <v>3170.6683671426549</v>
      </c>
      <c r="P9" s="29">
        <v>3235.3405897844909</v>
      </c>
      <c r="Q9" s="29">
        <v>3502.9920062677365</v>
      </c>
      <c r="R9" s="29">
        <v>3523.7106434616512</v>
      </c>
      <c r="S9" s="124">
        <v>3762.070468464331</v>
      </c>
      <c r="U9" s="124"/>
    </row>
    <row r="10" spans="1:21" ht="29.25" customHeight="1" x14ac:dyDescent="0.25">
      <c r="A10" s="133" t="s">
        <v>41</v>
      </c>
      <c r="B10" s="29">
        <v>6872.1687851303213</v>
      </c>
      <c r="C10" s="29">
        <v>8491.9316251455275</v>
      </c>
      <c r="D10" s="29">
        <v>9148.7874970896573</v>
      </c>
      <c r="E10" s="29">
        <v>8334.274261223014</v>
      </c>
      <c r="F10" s="29">
        <v>7533.2350879626438</v>
      </c>
      <c r="G10" s="29">
        <v>8012.5137878811738</v>
      </c>
      <c r="H10" s="29">
        <v>9525.3462189448401</v>
      </c>
      <c r="I10" s="29">
        <v>12943.210141998161</v>
      </c>
      <c r="J10" s="29">
        <v>15374.278648832082</v>
      </c>
      <c r="K10" s="29">
        <v>17638.527479238724</v>
      </c>
      <c r="L10" s="29">
        <v>19010.217887512208</v>
      </c>
      <c r="M10" s="29">
        <v>21000.65132045656</v>
      </c>
      <c r="N10" s="29">
        <v>23900.15605366532</v>
      </c>
      <c r="O10" s="29">
        <v>22644.527420143055</v>
      </c>
      <c r="P10" s="29">
        <v>19258.55306144627</v>
      </c>
      <c r="Q10" s="29">
        <v>17331.091594819231</v>
      </c>
      <c r="R10" s="29">
        <v>15524.897678422523</v>
      </c>
      <c r="S10" s="124">
        <v>14809.389744572396</v>
      </c>
      <c r="U10" s="124"/>
    </row>
    <row r="11" spans="1:21" ht="29.25" customHeight="1" x14ac:dyDescent="0.25">
      <c r="A11" s="133" t="s">
        <v>42</v>
      </c>
      <c r="B11" s="29">
        <v>14797.510614394798</v>
      </c>
      <c r="C11" s="29">
        <v>16839.93388139514</v>
      </c>
      <c r="D11" s="29">
        <v>16934.463766151384</v>
      </c>
      <c r="E11" s="29">
        <v>16142.268826583977</v>
      </c>
      <c r="F11" s="29">
        <v>15754.812891502315</v>
      </c>
      <c r="G11" s="29">
        <v>19369.343872661535</v>
      </c>
      <c r="H11" s="29">
        <v>23307.848146452681</v>
      </c>
      <c r="I11" s="29">
        <v>26402.303948136505</v>
      </c>
      <c r="J11" s="29">
        <v>27183.656369016069</v>
      </c>
      <c r="K11" s="29">
        <v>28780.284386400152</v>
      </c>
      <c r="L11" s="29">
        <v>31384.128141341476</v>
      </c>
      <c r="M11" s="29">
        <v>35005.430913287826</v>
      </c>
      <c r="N11" s="29">
        <v>35037.554423927853</v>
      </c>
      <c r="O11" s="29">
        <v>32230.726445446544</v>
      </c>
      <c r="P11" s="29">
        <v>31371.182907552797</v>
      </c>
      <c r="Q11" s="29">
        <v>32241.393124893646</v>
      </c>
      <c r="R11" s="29">
        <v>30905.723901218178</v>
      </c>
      <c r="S11" s="124">
        <v>31448.689317854612</v>
      </c>
      <c r="U11" s="124"/>
    </row>
    <row r="12" spans="1:21" ht="29.25" customHeight="1" x14ac:dyDescent="0.25">
      <c r="A12" s="133" t="s">
        <v>43</v>
      </c>
      <c r="B12" s="29">
        <v>6684.9488011691619</v>
      </c>
      <c r="C12" s="29">
        <v>6237.7877981166748</v>
      </c>
      <c r="D12" s="29">
        <v>7012.9669887273631</v>
      </c>
      <c r="E12" s="29">
        <v>6497.63092705483</v>
      </c>
      <c r="F12" s="29">
        <v>7134.0752210654318</v>
      </c>
      <c r="G12" s="29">
        <v>8634.1846113944412</v>
      </c>
      <c r="H12" s="29">
        <v>8264.32807802766</v>
      </c>
      <c r="I12" s="29">
        <v>9398.9141763914067</v>
      </c>
      <c r="J12" s="29">
        <v>10699.291665720661</v>
      </c>
      <c r="K12" s="29">
        <v>12937.365149006238</v>
      </c>
      <c r="L12" s="29">
        <v>13581.439423272077</v>
      </c>
      <c r="M12" s="29">
        <v>14160.775925306214</v>
      </c>
      <c r="N12" s="29">
        <v>14065.651836121135</v>
      </c>
      <c r="O12" s="29">
        <v>13542.180133537187</v>
      </c>
      <c r="P12" s="29">
        <v>12947.989418176585</v>
      </c>
      <c r="Q12" s="29">
        <v>12712.329355663902</v>
      </c>
      <c r="R12" s="29">
        <v>12388.966426505156</v>
      </c>
      <c r="S12" s="124">
        <v>11839.206709136959</v>
      </c>
      <c r="U12" s="124"/>
    </row>
    <row r="13" spans="1:21" ht="29.25" customHeight="1" x14ac:dyDescent="0.25">
      <c r="A13" s="133" t="s">
        <v>44</v>
      </c>
      <c r="B13" s="29">
        <v>3146.1920842</v>
      </c>
      <c r="C13" s="29">
        <v>4060.4293715995141</v>
      </c>
      <c r="D13" s="29">
        <v>4205.2255198370549</v>
      </c>
      <c r="E13" s="29">
        <v>4394.5549289823703</v>
      </c>
      <c r="F13" s="29">
        <v>5316.5421090184436</v>
      </c>
      <c r="G13" s="29">
        <v>5506.5287535821299</v>
      </c>
      <c r="H13" s="29">
        <v>6733.0760972373482</v>
      </c>
      <c r="I13" s="29">
        <v>7849.7306847042164</v>
      </c>
      <c r="J13" s="29">
        <v>8481.4650209333649</v>
      </c>
      <c r="K13" s="29">
        <v>9422.7955068619922</v>
      </c>
      <c r="L13" s="29">
        <v>10046.929576605015</v>
      </c>
      <c r="M13" s="29">
        <v>11323.725031650436</v>
      </c>
      <c r="N13" s="29">
        <v>11693.572431786446</v>
      </c>
      <c r="O13" s="29">
        <v>11536.309231977266</v>
      </c>
      <c r="P13" s="29">
        <v>11662.108533667988</v>
      </c>
      <c r="Q13" s="29">
        <v>12182.884463039269</v>
      </c>
      <c r="R13" s="29">
        <v>12525.203451905511</v>
      </c>
      <c r="S13" s="124">
        <v>13216.867507057899</v>
      </c>
      <c r="U13" s="124"/>
    </row>
    <row r="14" spans="1:21" ht="29.25" customHeight="1" x14ac:dyDescent="0.25">
      <c r="A14" s="133" t="s">
        <v>45</v>
      </c>
      <c r="B14" s="29">
        <v>4368.0545898099244</v>
      </c>
      <c r="C14" s="29">
        <v>4811.5071333169262</v>
      </c>
      <c r="D14" s="29">
        <v>5286.7877822538348</v>
      </c>
      <c r="E14" s="29">
        <v>5410.7920703704749</v>
      </c>
      <c r="F14" s="29">
        <v>6135.6079921076807</v>
      </c>
      <c r="G14" s="29">
        <v>7739.3838155163567</v>
      </c>
      <c r="H14" s="29">
        <v>8802.2517773706695</v>
      </c>
      <c r="I14" s="29">
        <v>9711.7467710910114</v>
      </c>
      <c r="J14" s="29">
        <v>10825.114257229545</v>
      </c>
      <c r="K14" s="29">
        <v>10875.598890267966</v>
      </c>
      <c r="L14" s="29">
        <v>11728.820188577867</v>
      </c>
      <c r="M14" s="29">
        <v>12683.203978468857</v>
      </c>
      <c r="N14" s="29">
        <v>13026.840701680254</v>
      </c>
      <c r="O14" s="29">
        <v>14062.39535215017</v>
      </c>
      <c r="P14" s="29">
        <v>13828.145435923212</v>
      </c>
      <c r="Q14" s="29">
        <v>13676.280660271841</v>
      </c>
      <c r="R14" s="29">
        <v>13114.707380731053</v>
      </c>
      <c r="S14" s="124">
        <v>12737.534134894759</v>
      </c>
      <c r="U14" s="124"/>
    </row>
    <row r="15" spans="1:21" ht="29.25" customHeight="1" x14ac:dyDescent="0.25">
      <c r="A15" s="133" t="s">
        <v>46</v>
      </c>
      <c r="B15" s="29">
        <v>4044.4171616478711</v>
      </c>
      <c r="C15" s="29">
        <v>5220.8309516605223</v>
      </c>
      <c r="D15" s="29">
        <v>5068.6292702059118</v>
      </c>
      <c r="E15" s="29">
        <v>6024.0051475944138</v>
      </c>
      <c r="F15" s="29">
        <v>6615.2565124121475</v>
      </c>
      <c r="G15" s="29">
        <v>6741.36919169664</v>
      </c>
      <c r="H15" s="29">
        <v>7985.3932816315682</v>
      </c>
      <c r="I15" s="29">
        <v>9420.1647838572862</v>
      </c>
      <c r="J15" s="29">
        <v>10661.736896933304</v>
      </c>
      <c r="K15" s="29">
        <v>12192.098806798424</v>
      </c>
      <c r="L15" s="29">
        <v>14086.578668394299</v>
      </c>
      <c r="M15" s="29">
        <v>15371.676919918744</v>
      </c>
      <c r="N15" s="29">
        <v>17465.20234183687</v>
      </c>
      <c r="O15" s="29">
        <v>18879.16652723584</v>
      </c>
      <c r="P15" s="29">
        <v>19552.359814592011</v>
      </c>
      <c r="Q15" s="29">
        <v>19701.954996421988</v>
      </c>
      <c r="R15" s="29">
        <v>20079.987636726575</v>
      </c>
      <c r="S15" s="124">
        <v>18864.8562973152</v>
      </c>
      <c r="U15" s="124"/>
    </row>
    <row r="16" spans="1:21" ht="29.25" customHeight="1" x14ac:dyDescent="0.25">
      <c r="A16" s="133" t="s">
        <v>47</v>
      </c>
      <c r="B16" s="29">
        <v>10137.056173041499</v>
      </c>
      <c r="C16" s="29">
        <v>10756.740462933652</v>
      </c>
      <c r="D16" s="29">
        <v>11521.20382150835</v>
      </c>
      <c r="E16" s="29">
        <v>12197.011855259971</v>
      </c>
      <c r="F16" s="29">
        <v>13922.24768328993</v>
      </c>
      <c r="G16" s="29">
        <v>14135.216602578206</v>
      </c>
      <c r="H16" s="29">
        <v>16044.876090614303</v>
      </c>
      <c r="I16" s="29">
        <v>16406.820854302921</v>
      </c>
      <c r="J16" s="29">
        <v>17746.51054468656</v>
      </c>
      <c r="K16" s="29">
        <v>18982.346301854319</v>
      </c>
      <c r="L16" s="29">
        <v>21407.049843948102</v>
      </c>
      <c r="M16" s="29">
        <v>22746.296177234206</v>
      </c>
      <c r="N16" s="29">
        <v>26530.616950956854</v>
      </c>
      <c r="O16" s="29">
        <v>26930.723735400141</v>
      </c>
      <c r="P16" s="29">
        <v>27674.980377279357</v>
      </c>
      <c r="Q16" s="29">
        <v>27509.241607729295</v>
      </c>
      <c r="R16" s="29">
        <v>28716.773986014472</v>
      </c>
      <c r="S16" s="124">
        <v>28522.704938854302</v>
      </c>
      <c r="U16" s="124"/>
    </row>
    <row r="17" spans="1:21" ht="29.25" customHeight="1" x14ac:dyDescent="0.25">
      <c r="A17" s="133" t="s">
        <v>48</v>
      </c>
      <c r="B17" s="29">
        <v>3125.8982567572716</v>
      </c>
      <c r="C17" s="29">
        <v>3823.831256062706</v>
      </c>
      <c r="D17" s="29">
        <v>4667.1559637939481</v>
      </c>
      <c r="E17" s="29">
        <v>5025.7154691582582</v>
      </c>
      <c r="F17" s="29">
        <v>4704.5895277554264</v>
      </c>
      <c r="G17" s="29">
        <v>5521.5612160019582</v>
      </c>
      <c r="H17" s="29">
        <v>6147.1480983158353</v>
      </c>
      <c r="I17" s="29">
        <v>7409.5133326562309</v>
      </c>
      <c r="J17" s="29">
        <v>9143.8113340306227</v>
      </c>
      <c r="K17" s="29">
        <v>9960.4953945649449</v>
      </c>
      <c r="L17" s="29">
        <v>12102.126551701842</v>
      </c>
      <c r="M17" s="29">
        <v>16200.44887023246</v>
      </c>
      <c r="N17" s="29">
        <v>18205.385455063839</v>
      </c>
      <c r="O17" s="29">
        <v>17849.058199293839</v>
      </c>
      <c r="P17" s="29">
        <v>17036.403657032002</v>
      </c>
      <c r="Q17" s="29">
        <v>17733.989901115063</v>
      </c>
      <c r="R17" s="29">
        <v>16828.350947840925</v>
      </c>
      <c r="S17" s="124">
        <v>16782.675351348997</v>
      </c>
      <c r="U17" s="124"/>
    </row>
    <row r="18" spans="1:21" ht="29.25" customHeight="1" x14ac:dyDescent="0.25">
      <c r="A18" s="133" t="s">
        <v>49</v>
      </c>
      <c r="B18" s="29">
        <v>1108.04327936052</v>
      </c>
      <c r="C18" s="29">
        <v>1128.2544247398735</v>
      </c>
      <c r="D18" s="29">
        <v>1362.3707337401286</v>
      </c>
      <c r="E18" s="29">
        <v>1422.4722694216352</v>
      </c>
      <c r="F18" s="29">
        <v>1455.3913782116003</v>
      </c>
      <c r="G18" s="29">
        <v>1689.1152238835723</v>
      </c>
      <c r="H18" s="29">
        <v>1886.708330060452</v>
      </c>
      <c r="I18" s="29">
        <v>2184.5494633483809</v>
      </c>
      <c r="J18" s="29">
        <v>2639.4482914283253</v>
      </c>
      <c r="K18" s="29">
        <v>2962.8205149973178</v>
      </c>
      <c r="L18" s="29">
        <v>3619.7270561449745</v>
      </c>
      <c r="M18" s="29">
        <v>4484.1171618439657</v>
      </c>
      <c r="N18" s="29">
        <v>5083.6604579605719</v>
      </c>
      <c r="O18" s="29">
        <v>5148.7865945366302</v>
      </c>
      <c r="P18" s="29">
        <v>5509.8400001558402</v>
      </c>
      <c r="Q18" s="29">
        <v>5573.1036104332434</v>
      </c>
      <c r="R18" s="29">
        <v>5836.4057707546972</v>
      </c>
      <c r="S18" s="124">
        <v>5949.8394467477947</v>
      </c>
      <c r="U18" s="124"/>
    </row>
    <row r="19" spans="1:21" ht="29.25" customHeight="1" x14ac:dyDescent="0.25">
      <c r="A19" s="133" t="s">
        <v>50</v>
      </c>
      <c r="B19" s="29">
        <v>7707.3038395264193</v>
      </c>
      <c r="C19" s="29">
        <v>8920.6614092662821</v>
      </c>
      <c r="D19" s="29">
        <v>10250.320818051525</v>
      </c>
      <c r="E19" s="29">
        <v>12715.094213033557</v>
      </c>
      <c r="F19" s="29">
        <v>13115.668922794093</v>
      </c>
      <c r="G19" s="29">
        <v>12957.895484966608</v>
      </c>
      <c r="H19" s="29">
        <v>11950.93479515022</v>
      </c>
      <c r="I19" s="29">
        <v>11991.410328189855</v>
      </c>
      <c r="J19" s="29">
        <v>12362.507100629216</v>
      </c>
      <c r="K19" s="29">
        <v>12919.844678856105</v>
      </c>
      <c r="L19" s="29">
        <v>13428.741362795874</v>
      </c>
      <c r="M19" s="29">
        <v>14089.479012815464</v>
      </c>
      <c r="N19" s="29">
        <v>15812.09496625154</v>
      </c>
      <c r="O19" s="29">
        <v>16522.781884641525</v>
      </c>
      <c r="P19" s="29">
        <v>17340.283944606108</v>
      </c>
      <c r="Q19" s="29">
        <v>17660.140656923515</v>
      </c>
      <c r="R19" s="29">
        <v>17648.20438231144</v>
      </c>
      <c r="S19" s="124">
        <v>16751.414857699281</v>
      </c>
      <c r="U19" s="124"/>
    </row>
    <row r="20" spans="1:21" ht="29.25" customHeight="1" x14ac:dyDescent="0.25">
      <c r="A20" s="133" t="s">
        <v>51</v>
      </c>
      <c r="B20" s="29">
        <v>3089.623669730197</v>
      </c>
      <c r="C20" s="29">
        <v>3799.8439905712289</v>
      </c>
      <c r="D20" s="29">
        <v>4269.5829815352608</v>
      </c>
      <c r="E20" s="29">
        <v>5437.9758688749398</v>
      </c>
      <c r="F20" s="29">
        <v>6184.196075484715</v>
      </c>
      <c r="G20" s="29">
        <v>6784.4443908691956</v>
      </c>
      <c r="H20" s="29">
        <v>7126.3925855197085</v>
      </c>
      <c r="I20" s="29">
        <v>7285.5580749869741</v>
      </c>
      <c r="J20" s="29">
        <v>8197.7205916158964</v>
      </c>
      <c r="K20" s="29">
        <v>8870.0680575806673</v>
      </c>
      <c r="L20" s="29">
        <v>9904.4128884156526</v>
      </c>
      <c r="M20" s="29">
        <v>10232.007197091676</v>
      </c>
      <c r="N20" s="29">
        <v>11472.318261972743</v>
      </c>
      <c r="O20" s="29">
        <v>12263.09419479393</v>
      </c>
      <c r="P20" s="29">
        <v>12761.580381102691</v>
      </c>
      <c r="Q20" s="29">
        <v>13092.998467067369</v>
      </c>
      <c r="R20" s="29">
        <v>13204.575540410067</v>
      </c>
      <c r="S20" s="124">
        <v>13038.139920027399</v>
      </c>
      <c r="U20" s="124"/>
    </row>
    <row r="21" spans="1:21" ht="29.25" customHeight="1" x14ac:dyDescent="0.25">
      <c r="A21" s="133" t="s">
        <v>52</v>
      </c>
      <c r="B21" s="29">
        <v>2950.5358078803324</v>
      </c>
      <c r="C21" s="29">
        <v>3972.3955416973317</v>
      </c>
      <c r="D21" s="29">
        <v>4917.9458953898411</v>
      </c>
      <c r="E21" s="29">
        <v>6259.8754269965602</v>
      </c>
      <c r="F21" s="29">
        <v>7171.191766128708</v>
      </c>
      <c r="G21" s="29">
        <v>7627.2990164364664</v>
      </c>
      <c r="H21" s="29">
        <v>7461.2629953415344</v>
      </c>
      <c r="I21" s="29">
        <v>8077.6008193049101</v>
      </c>
      <c r="J21" s="29">
        <v>8609.4427313056931</v>
      </c>
      <c r="K21" s="29">
        <v>9259.8581455473541</v>
      </c>
      <c r="L21" s="29">
        <v>10037.673187904033</v>
      </c>
      <c r="M21" s="29">
        <v>10618.07667743298</v>
      </c>
      <c r="N21" s="29">
        <v>11750.711548176181</v>
      </c>
      <c r="O21" s="29">
        <v>12538.605538705058</v>
      </c>
      <c r="P21" s="29">
        <v>13173.611735751596</v>
      </c>
      <c r="Q21" s="29">
        <v>13280.393375237041</v>
      </c>
      <c r="R21" s="29">
        <v>13459.467175365085</v>
      </c>
      <c r="S21" s="124">
        <v>13450.095696666309</v>
      </c>
      <c r="U21" s="124"/>
    </row>
    <row r="22" spans="1:21" ht="29.25" customHeight="1" x14ac:dyDescent="0.25">
      <c r="A22" s="133" t="s">
        <v>53</v>
      </c>
      <c r="B22" s="29">
        <v>614.99404532353594</v>
      </c>
      <c r="C22" s="29">
        <v>773.67885713949818</v>
      </c>
      <c r="D22" s="29">
        <v>980.35177558238342</v>
      </c>
      <c r="E22" s="29">
        <v>1016.7723990518084</v>
      </c>
      <c r="F22" s="29">
        <v>1490.019855122556</v>
      </c>
      <c r="G22" s="29">
        <v>1571.2186374546491</v>
      </c>
      <c r="H22" s="29">
        <v>2038.2524919914395</v>
      </c>
      <c r="I22" s="29">
        <v>2406.0351405100064</v>
      </c>
      <c r="J22" s="29">
        <v>2416.4025439803381</v>
      </c>
      <c r="K22" s="29">
        <v>2567.421775830403</v>
      </c>
      <c r="L22" s="29">
        <v>2866.6476548816995</v>
      </c>
      <c r="M22" s="29">
        <v>3563.4605753893661</v>
      </c>
      <c r="N22" s="29">
        <v>3707.8567595420122</v>
      </c>
      <c r="O22" s="29">
        <v>3907.3329045987493</v>
      </c>
      <c r="P22" s="29">
        <v>4011.4631011343777</v>
      </c>
      <c r="Q22" s="29">
        <v>4018.5045618299214</v>
      </c>
      <c r="R22" s="29">
        <v>4204.2428184048958</v>
      </c>
      <c r="S22" s="124">
        <v>4221.1348909304425</v>
      </c>
      <c r="U22" s="124"/>
    </row>
    <row r="23" spans="1:21" ht="29.25" customHeight="1" x14ac:dyDescent="0.25">
      <c r="A23" s="133" t="s">
        <v>54</v>
      </c>
      <c r="B23" s="29">
        <v>1324.649727667377</v>
      </c>
      <c r="C23" s="29">
        <v>1383.7383026277166</v>
      </c>
      <c r="D23" s="29">
        <v>1641.7143457998773</v>
      </c>
      <c r="E23" s="29">
        <v>1675.0451815942606</v>
      </c>
      <c r="F23" s="29">
        <v>1914.0490931531776</v>
      </c>
      <c r="G23" s="29">
        <v>2071.7640730505032</v>
      </c>
      <c r="H23" s="29">
        <v>2321.2509619113757</v>
      </c>
      <c r="I23" s="29">
        <v>2680.6733188976068</v>
      </c>
      <c r="J23" s="29">
        <v>2871.2277981011753</v>
      </c>
      <c r="K23" s="29">
        <v>3076.6108449076291</v>
      </c>
      <c r="L23" s="29">
        <v>3273.3637837495135</v>
      </c>
      <c r="M23" s="29">
        <v>3618.2827919293068</v>
      </c>
      <c r="N23" s="29">
        <v>3709.1127914564686</v>
      </c>
      <c r="O23" s="29">
        <v>3604.2507612929239</v>
      </c>
      <c r="P23" s="29">
        <v>3561.2036249858461</v>
      </c>
      <c r="Q23" s="29">
        <v>3794.6384585795281</v>
      </c>
      <c r="R23" s="29">
        <v>3802.7281079417971</v>
      </c>
      <c r="S23" s="124">
        <v>3848.974424607738</v>
      </c>
      <c r="U23" s="124"/>
    </row>
    <row r="24" spans="1:21" ht="47.25" customHeight="1" x14ac:dyDescent="0.25">
      <c r="A24" s="133" t="s">
        <v>55</v>
      </c>
      <c r="B24" s="29">
        <v>19.329038848858453</v>
      </c>
      <c r="C24" s="29">
        <v>23.173601539716845</v>
      </c>
      <c r="D24" s="29">
        <v>33.642526248497106</v>
      </c>
      <c r="E24" s="29">
        <v>45.488212704469255</v>
      </c>
      <c r="F24" s="29">
        <v>262.0454771734594</v>
      </c>
      <c r="G24" s="29">
        <v>293.52001886597458</v>
      </c>
      <c r="H24" s="29">
        <v>102.03266716056088</v>
      </c>
      <c r="I24" s="29">
        <v>586.06575884464098</v>
      </c>
      <c r="J24" s="29">
        <v>263.2381949533339</v>
      </c>
      <c r="K24" s="29">
        <v>338.17130048977975</v>
      </c>
      <c r="L24" s="29">
        <v>359.01174682593188</v>
      </c>
      <c r="M24" s="29">
        <v>350.84089140879286</v>
      </c>
      <c r="N24" s="29">
        <v>548.61527549829793</v>
      </c>
      <c r="O24" s="29">
        <v>524.78685210728906</v>
      </c>
      <c r="P24" s="29">
        <v>464.82339149060999</v>
      </c>
      <c r="Q24" s="29">
        <v>396.27995840578023</v>
      </c>
      <c r="R24" s="29">
        <v>353.3344635047311</v>
      </c>
      <c r="S24" s="124">
        <v>313.06186670076039</v>
      </c>
      <c r="U24" s="124"/>
    </row>
    <row r="25" spans="1:21" ht="29.25" customHeight="1" x14ac:dyDescent="0.25">
      <c r="A25" s="133" t="s">
        <v>56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110" t="s">
        <v>0</v>
      </c>
      <c r="H25" s="110" t="s">
        <v>0</v>
      </c>
      <c r="I25" s="110" t="s">
        <v>0</v>
      </c>
      <c r="J25" s="110" t="s">
        <v>0</v>
      </c>
      <c r="K25" s="110" t="s">
        <v>0</v>
      </c>
      <c r="L25" s="110" t="s">
        <v>0</v>
      </c>
      <c r="M25" s="110" t="s">
        <v>0</v>
      </c>
      <c r="N25" s="110" t="s">
        <v>0</v>
      </c>
      <c r="O25" s="110" t="s">
        <v>0</v>
      </c>
      <c r="P25" s="110" t="s">
        <v>0</v>
      </c>
      <c r="Q25" s="110" t="s">
        <v>0</v>
      </c>
      <c r="R25" s="110" t="s">
        <v>0</v>
      </c>
      <c r="S25" s="110" t="s">
        <v>0</v>
      </c>
      <c r="U25" s="110"/>
    </row>
    <row r="26" spans="1:21" s="30" customFormat="1" ht="29.25" customHeight="1" x14ac:dyDescent="0.25">
      <c r="A26" s="30" t="s">
        <v>57</v>
      </c>
      <c r="B26" s="37">
        <v>103355.49266445774</v>
      </c>
      <c r="C26" s="37">
        <v>116209.95068338697</v>
      </c>
      <c r="D26" s="37">
        <v>126805.62958383025</v>
      </c>
      <c r="E26" s="37">
        <v>134507.39658842431</v>
      </c>
      <c r="F26" s="37">
        <v>143530.12146705511</v>
      </c>
      <c r="G26" s="37">
        <v>155367.8108718078</v>
      </c>
      <c r="H26" s="37">
        <v>170005.1298185589</v>
      </c>
      <c r="I26" s="37">
        <v>185990.76176121715</v>
      </c>
      <c r="J26" s="37">
        <v>202792.99635548974</v>
      </c>
      <c r="K26" s="37">
        <v>220517.78448973125</v>
      </c>
      <c r="L26" s="37">
        <v>239513.46309362628</v>
      </c>
      <c r="M26" s="37">
        <v>261724.43637826812</v>
      </c>
      <c r="N26" s="37">
        <v>280816.70204511948</v>
      </c>
      <c r="O26" s="37">
        <v>278150.24582710949</v>
      </c>
      <c r="P26" s="37">
        <v>278529.8359987968</v>
      </c>
      <c r="Q26" s="37">
        <v>280389.80185476638</v>
      </c>
      <c r="R26" s="37">
        <v>276607.72359394043</v>
      </c>
      <c r="S26" s="37">
        <v>277206.16140838695</v>
      </c>
      <c r="U26" s="37"/>
    </row>
    <row r="27" spans="1:21" ht="29.25" customHeight="1" x14ac:dyDescent="0.25">
      <c r="A27" s="95" t="s">
        <v>58</v>
      </c>
      <c r="B27" s="29">
        <v>20627.751863078582</v>
      </c>
      <c r="C27" s="29">
        <v>21011.90772079154</v>
      </c>
      <c r="D27" s="29">
        <v>22685.185593572394</v>
      </c>
      <c r="E27" s="29">
        <v>25811.026125163022</v>
      </c>
      <c r="F27" s="29">
        <v>29056.954659142921</v>
      </c>
      <c r="G27" s="29">
        <v>31063.297147255613</v>
      </c>
      <c r="H27" s="29">
        <v>34458.02927470766</v>
      </c>
      <c r="I27" s="29">
        <v>37348.111364730335</v>
      </c>
      <c r="J27" s="29">
        <v>39077.398301194822</v>
      </c>
      <c r="K27" s="29">
        <v>40801.0184048464</v>
      </c>
      <c r="L27" s="29">
        <v>43607.032834684826</v>
      </c>
      <c r="M27" s="29">
        <v>47876.073081414164</v>
      </c>
      <c r="N27" s="29">
        <v>48111.132570660622</v>
      </c>
      <c r="O27" s="29">
        <v>43862.449901517772</v>
      </c>
      <c r="P27" s="29">
        <v>46805.360276994899</v>
      </c>
      <c r="Q27" s="29">
        <v>46728.06285101478</v>
      </c>
      <c r="R27" s="29">
        <v>48704.149566532411</v>
      </c>
      <c r="S27" s="124">
        <v>49734.010047940596</v>
      </c>
      <c r="U27" s="124"/>
    </row>
    <row r="28" spans="1:21" s="30" customFormat="1" ht="29.25" customHeight="1" x14ac:dyDescent="0.25">
      <c r="A28" s="30" t="s">
        <v>59</v>
      </c>
      <c r="B28" s="37">
        <v>123983.24452753631</v>
      </c>
      <c r="C28" s="37">
        <v>137221.85840417849</v>
      </c>
      <c r="D28" s="37">
        <v>149490.81517740266</v>
      </c>
      <c r="E28" s="37">
        <v>160318.42271358735</v>
      </c>
      <c r="F28" s="37">
        <v>172587.07612619805</v>
      </c>
      <c r="G28" s="37">
        <v>186431.10801906339</v>
      </c>
      <c r="H28" s="37">
        <v>204463.15909326656</v>
      </c>
      <c r="I28" s="37">
        <v>223338.87312594749</v>
      </c>
      <c r="J28" s="37">
        <v>241870.39465668457</v>
      </c>
      <c r="K28" s="37">
        <v>261318.80289457765</v>
      </c>
      <c r="L28" s="37">
        <v>283120.49592831108</v>
      </c>
      <c r="M28" s="37">
        <v>309600.50945968227</v>
      </c>
      <c r="N28" s="37">
        <v>328927.83461578016</v>
      </c>
      <c r="O28" s="37">
        <v>322012.69572862727</v>
      </c>
      <c r="P28" s="37">
        <v>325335.19627579168</v>
      </c>
      <c r="Q28" s="37">
        <v>327117.86470578116</v>
      </c>
      <c r="R28" s="37">
        <v>325311.87316047284</v>
      </c>
      <c r="S28" s="37">
        <v>326940.1714563276</v>
      </c>
      <c r="U28" s="37"/>
    </row>
  </sheetData>
  <mergeCells count="2">
    <mergeCell ref="A2:P2"/>
    <mergeCell ref="B4:S4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8"/>
  <sheetViews>
    <sheetView zoomScale="87" workbookViewId="0"/>
  </sheetViews>
  <sheetFormatPr defaultColWidth="9.109375" defaultRowHeight="13.2" x14ac:dyDescent="0.25"/>
  <cols>
    <col min="1" max="1" width="46.109375" style="22" customWidth="1"/>
    <col min="2" max="19" width="16.33203125" style="22" customWidth="1"/>
    <col min="20" max="16384" width="9.109375" style="22"/>
  </cols>
  <sheetData>
    <row r="1" spans="1:19" ht="18.75" customHeight="1" x14ac:dyDescent="0.25">
      <c r="A1" s="33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9" ht="24" customHeight="1" x14ac:dyDescent="0.25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9" ht="23.25" customHeight="1" x14ac:dyDescent="0.25"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4">
        <v>2002</v>
      </c>
      <c r="I3" s="34">
        <v>2003</v>
      </c>
      <c r="J3" s="34">
        <v>2004</v>
      </c>
      <c r="K3" s="34">
        <v>2005</v>
      </c>
      <c r="L3" s="34">
        <v>2006</v>
      </c>
      <c r="M3" s="34">
        <v>2007</v>
      </c>
      <c r="N3" s="34">
        <v>2008</v>
      </c>
      <c r="O3" s="34">
        <v>2009</v>
      </c>
      <c r="P3" s="34">
        <v>2010</v>
      </c>
      <c r="Q3" s="34">
        <v>2011</v>
      </c>
      <c r="R3" s="34">
        <v>2012</v>
      </c>
      <c r="S3" s="34">
        <v>2013</v>
      </c>
    </row>
    <row r="4" spans="1:19" ht="18" customHeight="1" x14ac:dyDescent="0.25">
      <c r="B4" s="163" t="s">
        <v>65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59"/>
      <c r="S4" s="159"/>
    </row>
    <row r="5" spans="1:19" ht="21.75" customHeight="1" x14ac:dyDescent="0.25">
      <c r="A5" s="133" t="s">
        <v>12</v>
      </c>
      <c r="B5" s="35">
        <v>1.4318138651722876</v>
      </c>
      <c r="C5" s="35">
        <v>1.9211417335903036</v>
      </c>
      <c r="D5" s="35">
        <v>6.998376666193252</v>
      </c>
      <c r="E5" s="35">
        <v>-3.8806552799353398</v>
      </c>
      <c r="F5" s="35">
        <v>1.8163351293008674</v>
      </c>
      <c r="G5" s="35">
        <v>2.4373804718788961</v>
      </c>
      <c r="H5" s="35">
        <v>4.461941220357275</v>
      </c>
      <c r="I5" s="35">
        <v>-6.7802080685816435</v>
      </c>
      <c r="J5" s="35">
        <v>9.7515869700626183</v>
      </c>
      <c r="K5" s="35">
        <v>-1.5396030297872159</v>
      </c>
      <c r="L5" s="35">
        <v>8.3789386237049541</v>
      </c>
      <c r="M5" s="35">
        <v>-3.6038059668451581</v>
      </c>
      <c r="N5" s="35">
        <v>5.4299473677961601</v>
      </c>
      <c r="O5" s="35">
        <v>-2.6985729542688119</v>
      </c>
      <c r="P5" s="98">
        <v>-6.6363634545545125</v>
      </c>
      <c r="Q5" s="98">
        <v>-3.8194235553728504</v>
      </c>
      <c r="R5" s="98">
        <v>-14.655833368237154</v>
      </c>
      <c r="S5" s="94">
        <v>-0.5923060743422468</v>
      </c>
    </row>
    <row r="6" spans="1:19" ht="21.75" customHeight="1" x14ac:dyDescent="0.25">
      <c r="A6" s="133" t="s">
        <v>13</v>
      </c>
      <c r="B6" s="35">
        <v>-6.5281175588395541</v>
      </c>
      <c r="C6" s="35">
        <v>11.3192128121498</v>
      </c>
      <c r="D6" s="35">
        <v>-0.63605399224088899</v>
      </c>
      <c r="E6" s="35">
        <v>8.4077190829938502</v>
      </c>
      <c r="F6" s="35">
        <v>3.5403471095328314</v>
      </c>
      <c r="G6" s="35">
        <v>1.5794700190321294</v>
      </c>
      <c r="H6" s="35">
        <v>6.7475587098576</v>
      </c>
      <c r="I6" s="35">
        <v>1.742294431478598</v>
      </c>
      <c r="J6" s="35">
        <v>0.36687814750897019</v>
      </c>
      <c r="K6" s="35">
        <v>-4.3761709938765989</v>
      </c>
      <c r="L6" s="35">
        <v>10.083908014973446</v>
      </c>
      <c r="M6" s="35">
        <v>3.7322082677970769</v>
      </c>
      <c r="N6" s="35">
        <v>-2.7611902838778519</v>
      </c>
      <c r="O6" s="35">
        <v>-8.4631533940406314</v>
      </c>
      <c r="P6" s="98">
        <v>-6.2974390861980254</v>
      </c>
      <c r="Q6" s="98">
        <v>-5.8820230680337744</v>
      </c>
      <c r="R6" s="98">
        <v>-9.4308936334771403</v>
      </c>
      <c r="S6" s="94">
        <v>-6.5504183713610189</v>
      </c>
    </row>
    <row r="7" spans="1:19" ht="21.75" customHeight="1" x14ac:dyDescent="0.25">
      <c r="A7" s="133" t="s">
        <v>14</v>
      </c>
      <c r="B7" s="35">
        <v>-0.1949213841077011</v>
      </c>
      <c r="C7" s="35">
        <v>5.2890273394574905</v>
      </c>
      <c r="D7" s="35">
        <v>1.3435734364739176</v>
      </c>
      <c r="E7" s="35">
        <v>3.3142359780923982</v>
      </c>
      <c r="F7" s="35">
        <v>6.5631687351379071</v>
      </c>
      <c r="G7" s="35">
        <v>1.4469921462475668</v>
      </c>
      <c r="H7" s="35">
        <v>4.5361851526908055</v>
      </c>
      <c r="I7" s="35">
        <v>3.7832171407240764</v>
      </c>
      <c r="J7" s="35">
        <v>4.4785895522579722</v>
      </c>
      <c r="K7" s="35">
        <v>2.898735440354244</v>
      </c>
      <c r="L7" s="35">
        <v>3.5993267181974318</v>
      </c>
      <c r="M7" s="35">
        <v>6.7260811119236337</v>
      </c>
      <c r="N7" s="35">
        <v>0.89163123962892143</v>
      </c>
      <c r="O7" s="35">
        <v>-12.260056018022382</v>
      </c>
      <c r="P7" s="98">
        <v>-2.896030492542792</v>
      </c>
      <c r="Q7" s="98">
        <v>-3.3699722726112213E-2</v>
      </c>
      <c r="R7" s="98">
        <v>-4.225306811847247</v>
      </c>
      <c r="S7" s="94">
        <v>-3.6164692594786771</v>
      </c>
    </row>
    <row r="8" spans="1:19" ht="33" customHeight="1" x14ac:dyDescent="0.25">
      <c r="A8" s="133" t="s">
        <v>39</v>
      </c>
      <c r="B8" s="35">
        <v>25.150976255428589</v>
      </c>
      <c r="C8" s="35">
        <v>30.303183384514483</v>
      </c>
      <c r="D8" s="35">
        <v>11.653906627449757</v>
      </c>
      <c r="E8" s="35">
        <v>13.687579768375826</v>
      </c>
      <c r="F8" s="35">
        <v>-6.5697867082997874</v>
      </c>
      <c r="G8" s="35">
        <v>2.28804678788552</v>
      </c>
      <c r="H8" s="35">
        <v>8.5835297965007413</v>
      </c>
      <c r="I8" s="35">
        <v>2.9754490432146667</v>
      </c>
      <c r="J8" s="35">
        <v>16.120374616622726</v>
      </c>
      <c r="K8" s="35">
        <v>0.8836438298856848</v>
      </c>
      <c r="L8" s="35">
        <v>-2.0626296322770514</v>
      </c>
      <c r="M8" s="35">
        <v>-9.6413365779064151</v>
      </c>
      <c r="N8" s="35">
        <v>2.9584677548680389</v>
      </c>
      <c r="O8" s="35">
        <v>0.32077055489925499</v>
      </c>
      <c r="P8" s="98">
        <v>6.3211945859493142</v>
      </c>
      <c r="Q8" s="98">
        <v>-4.2897490489365566</v>
      </c>
      <c r="R8" s="98">
        <v>-5.5801081813205116</v>
      </c>
      <c r="S8" s="94">
        <v>10.508464457625365</v>
      </c>
    </row>
    <row r="9" spans="1:19" ht="42" customHeight="1" x14ac:dyDescent="0.25">
      <c r="A9" s="133" t="s">
        <v>40</v>
      </c>
      <c r="B9" s="35">
        <v>2.5279258973325938</v>
      </c>
      <c r="C9" s="35">
        <v>1.2275950530759729</v>
      </c>
      <c r="D9" s="35">
        <v>-0.76529705213627608</v>
      </c>
      <c r="E9" s="35">
        <v>-0.55164232820828829</v>
      </c>
      <c r="F9" s="35">
        <v>28.419791685317762</v>
      </c>
      <c r="G9" s="35">
        <v>-7.8961883797519619</v>
      </c>
      <c r="H9" s="35">
        <v>-5.1587644425087831</v>
      </c>
      <c r="I9" s="35">
        <v>2.4220666315366515</v>
      </c>
      <c r="J9" s="35">
        <v>-8.8692417176308993</v>
      </c>
      <c r="K9" s="35">
        <v>1.632571015857792</v>
      </c>
      <c r="L9" s="35">
        <v>-2.2770240589275943</v>
      </c>
      <c r="M9" s="35">
        <v>1.0076096314881795</v>
      </c>
      <c r="N9" s="35">
        <v>-7.4570149128085887</v>
      </c>
      <c r="O9" s="35">
        <v>-2.0060204371110331</v>
      </c>
      <c r="P9" s="98">
        <v>-0.50373751594040073</v>
      </c>
      <c r="Q9" s="98">
        <v>3.8485122165639751</v>
      </c>
      <c r="R9" s="98">
        <v>-2.2091917439063309</v>
      </c>
      <c r="S9" s="94">
        <v>-0.38337100446192096</v>
      </c>
    </row>
    <row r="10" spans="1:19" ht="21.75" customHeight="1" x14ac:dyDescent="0.25">
      <c r="A10" s="133" t="s">
        <v>41</v>
      </c>
      <c r="B10" s="35">
        <v>19.686245015902657</v>
      </c>
      <c r="C10" s="35">
        <v>14.446049629606378</v>
      </c>
      <c r="D10" s="35">
        <v>-1.3888267803701382</v>
      </c>
      <c r="E10" s="35">
        <v>-11.303545920924805</v>
      </c>
      <c r="F10" s="35">
        <v>-2.1940496496693811</v>
      </c>
      <c r="G10" s="35">
        <v>7.3294579074816539</v>
      </c>
      <c r="H10" s="35">
        <v>6.6465693701611315</v>
      </c>
      <c r="I10" s="35">
        <v>25.063471039223373</v>
      </c>
      <c r="J10" s="35">
        <v>11.990927003560699</v>
      </c>
      <c r="K10" s="35">
        <v>10.192210602633537</v>
      </c>
      <c r="L10" s="35">
        <v>6.8574952252938886</v>
      </c>
      <c r="M10" s="35">
        <v>4.7985185317373151</v>
      </c>
      <c r="N10" s="35">
        <v>7.2422086170332136</v>
      </c>
      <c r="O10" s="35">
        <v>-9.984000843161013</v>
      </c>
      <c r="P10" s="98">
        <v>-15.735839138671381</v>
      </c>
      <c r="Q10" s="98">
        <v>-8.5305721089385287</v>
      </c>
      <c r="R10" s="98">
        <v>-11.681862785381682</v>
      </c>
      <c r="S10" s="94">
        <v>-4.4051969033239686</v>
      </c>
    </row>
    <row r="11" spans="1:19" ht="30" customHeight="1" x14ac:dyDescent="0.25">
      <c r="A11" s="133" t="s">
        <v>42</v>
      </c>
      <c r="B11" s="35">
        <v>13.952628014990907</v>
      </c>
      <c r="C11" s="35">
        <v>12.368741652749875</v>
      </c>
      <c r="D11" s="35">
        <v>-2.2917714097422106</v>
      </c>
      <c r="E11" s="35">
        <v>-10.182241444305291</v>
      </c>
      <c r="F11" s="35">
        <v>0.1735654378932594</v>
      </c>
      <c r="G11" s="35">
        <v>16.093012799821167</v>
      </c>
      <c r="H11" s="35">
        <v>16.608481313942775</v>
      </c>
      <c r="I11" s="35">
        <v>13.838333030459452</v>
      </c>
      <c r="J11" s="35">
        <v>0.27544754750705636</v>
      </c>
      <c r="K11" s="35">
        <v>6.9363460721005197</v>
      </c>
      <c r="L11" s="35">
        <v>6.2577701553771874</v>
      </c>
      <c r="M11" s="35">
        <v>6.0025833911905551</v>
      </c>
      <c r="N11" s="35">
        <v>-0.50042178863563436</v>
      </c>
      <c r="O11" s="35">
        <v>-15.613564113702324</v>
      </c>
      <c r="P11" s="98">
        <v>-3.3868610893206892</v>
      </c>
      <c r="Q11" s="98">
        <v>1.4821510728975511</v>
      </c>
      <c r="R11" s="98">
        <v>-4.8688895451641088</v>
      </c>
      <c r="S11" s="94">
        <v>-1.0116548637561067</v>
      </c>
    </row>
    <row r="12" spans="1:19" ht="21.75" customHeight="1" x14ac:dyDescent="0.25">
      <c r="A12" s="133" t="s">
        <v>43</v>
      </c>
      <c r="B12" s="35">
        <v>4.0906508294665826</v>
      </c>
      <c r="C12" s="35">
        <v>1.9748994888833238</v>
      </c>
      <c r="D12" s="35">
        <v>4.8613300871350731</v>
      </c>
      <c r="E12" s="35">
        <v>-7.0957768892320416</v>
      </c>
      <c r="F12" s="35">
        <v>-0.31796022343556274</v>
      </c>
      <c r="G12" s="35">
        <v>8.7170987542790357</v>
      </c>
      <c r="H12" s="35">
        <v>-1.1421466562259468</v>
      </c>
      <c r="I12" s="35">
        <v>6.087793627273939</v>
      </c>
      <c r="J12" s="35">
        <v>7.2769303879133531</v>
      </c>
      <c r="K12" s="35">
        <v>8.0979888186341213</v>
      </c>
      <c r="L12" s="35">
        <v>6.2110571702579165</v>
      </c>
      <c r="M12" s="35">
        <v>7.7576217453867713</v>
      </c>
      <c r="N12" s="35">
        <v>3.7510630379732959</v>
      </c>
      <c r="O12" s="35">
        <v>-8.05798322664279</v>
      </c>
      <c r="P12" s="98">
        <v>-1.3612649438263986</v>
      </c>
      <c r="Q12" s="98">
        <v>-3.1684097192150489</v>
      </c>
      <c r="R12" s="98">
        <v>-4.8953770456177494</v>
      </c>
      <c r="S12" s="94">
        <v>-3.9416798105008155</v>
      </c>
    </row>
    <row r="13" spans="1:19" ht="31.5" customHeight="1" x14ac:dyDescent="0.25">
      <c r="A13" s="133" t="s">
        <v>44</v>
      </c>
      <c r="B13" s="35">
        <v>22.974777292396581</v>
      </c>
      <c r="C13" s="35">
        <v>18.63205708895461</v>
      </c>
      <c r="D13" s="35">
        <v>2.5577778208885888</v>
      </c>
      <c r="E13" s="35">
        <v>-3.0715375839934609</v>
      </c>
      <c r="F13" s="35">
        <v>19.382341044691231</v>
      </c>
      <c r="G13" s="35">
        <v>2.4667002253402188</v>
      </c>
      <c r="H13" s="35">
        <v>9.5759513400988823</v>
      </c>
      <c r="I13" s="35">
        <v>10.170539590762246</v>
      </c>
      <c r="J13" s="35">
        <v>3.6959223620882256</v>
      </c>
      <c r="K13" s="35">
        <v>8.2497322983757044</v>
      </c>
      <c r="L13" s="35">
        <v>4.5032985443246361</v>
      </c>
      <c r="M13" s="35">
        <v>10.784739871377312</v>
      </c>
      <c r="N13" s="35">
        <v>2.2017558044454546</v>
      </c>
      <c r="O13" s="35">
        <v>-2.8636758015450994</v>
      </c>
      <c r="P13" s="98">
        <v>-2.5591647638302817</v>
      </c>
      <c r="Q13" s="98">
        <v>2.4228326109042797</v>
      </c>
      <c r="R13" s="98">
        <v>2.923927616460162</v>
      </c>
      <c r="S13" s="94">
        <v>4.0505856410702137</v>
      </c>
    </row>
    <row r="14" spans="1:19" ht="21.75" customHeight="1" x14ac:dyDescent="0.25">
      <c r="A14" s="133" t="s">
        <v>45</v>
      </c>
      <c r="B14" s="35">
        <v>16.141995459790976</v>
      </c>
      <c r="C14" s="35">
        <v>8.4781977425346469</v>
      </c>
      <c r="D14" s="35">
        <v>6.5651502411276113</v>
      </c>
      <c r="E14" s="35">
        <v>-0.28628545825614538</v>
      </c>
      <c r="F14" s="35">
        <v>3.5150648180097619</v>
      </c>
      <c r="G14" s="35">
        <v>8.219713852809619</v>
      </c>
      <c r="H14" s="35">
        <v>4.9592166495164918</v>
      </c>
      <c r="I14" s="35">
        <v>6.1674583221260235</v>
      </c>
      <c r="J14" s="35">
        <v>12.550081539959649</v>
      </c>
      <c r="K14" s="35">
        <v>5.6804758431961346</v>
      </c>
      <c r="L14" s="35">
        <v>6.4294520033045615</v>
      </c>
      <c r="M14" s="35">
        <v>6.79290216598325</v>
      </c>
      <c r="N14" s="35">
        <v>2.7253832466897876</v>
      </c>
      <c r="O14" s="35">
        <v>-2.7938653596668672</v>
      </c>
      <c r="P14" s="98">
        <v>-1.9079660360669806</v>
      </c>
      <c r="Q14" s="98">
        <v>-0.50896988378644892</v>
      </c>
      <c r="R14" s="98">
        <v>-0.94849486764935875</v>
      </c>
      <c r="S14" s="94">
        <v>-1.4126738069120677</v>
      </c>
    </row>
    <row r="15" spans="1:19" ht="21.75" customHeight="1" x14ac:dyDescent="0.25">
      <c r="A15" s="133" t="s">
        <v>46</v>
      </c>
      <c r="B15" s="35">
        <v>0.99667762453475461</v>
      </c>
      <c r="C15" s="35">
        <v>-0.39616567313377971</v>
      </c>
      <c r="D15" s="35">
        <v>4.5518807852728713</v>
      </c>
      <c r="E15" s="35">
        <v>14.559249733985524</v>
      </c>
      <c r="F15" s="35">
        <v>-5.5408386030087513</v>
      </c>
      <c r="G15" s="35">
        <v>2.4389737791487249</v>
      </c>
      <c r="H15" s="35">
        <v>3.120034059571239</v>
      </c>
      <c r="I15" s="35">
        <v>8.2057204475834027</v>
      </c>
      <c r="J15" s="35">
        <v>0.31465094509388791</v>
      </c>
      <c r="K15" s="35">
        <v>9.7645117880576322</v>
      </c>
      <c r="L15" s="35">
        <v>3.9075544253755083</v>
      </c>
      <c r="M15" s="35">
        <v>7.0464244616357945</v>
      </c>
      <c r="N15" s="35">
        <v>4.8316510142251161</v>
      </c>
      <c r="O15" s="35">
        <v>1.3330215979205917</v>
      </c>
      <c r="P15" s="98">
        <v>3.9868318066618542</v>
      </c>
      <c r="Q15" s="98">
        <v>3.2845062464063943</v>
      </c>
      <c r="R15" s="98">
        <v>-2.3732800507686846</v>
      </c>
      <c r="S15" s="94">
        <v>-1.5700373621174606</v>
      </c>
    </row>
    <row r="16" spans="1:19" ht="21.75" customHeight="1" x14ac:dyDescent="0.25">
      <c r="A16" s="133" t="s">
        <v>47</v>
      </c>
      <c r="B16" s="35">
        <v>1.3999706548122504</v>
      </c>
      <c r="C16" s="35">
        <v>1.0127110074345893</v>
      </c>
      <c r="D16" s="35">
        <v>2.3020069051216154</v>
      </c>
      <c r="E16" s="35">
        <v>-0.49725518394410528</v>
      </c>
      <c r="F16" s="35">
        <v>5.1186049502355786</v>
      </c>
      <c r="G16" s="35">
        <v>-1.5839506700181971</v>
      </c>
      <c r="H16" s="35">
        <v>6.2417571842987343</v>
      </c>
      <c r="I16" s="35">
        <v>1.5132053597719448</v>
      </c>
      <c r="J16" s="35">
        <v>1.6940193175369274</v>
      </c>
      <c r="K16" s="35">
        <v>1.3520455240407756</v>
      </c>
      <c r="L16" s="35">
        <v>6.1803495142690252</v>
      </c>
      <c r="M16" s="35">
        <v>3.4414987714975922</v>
      </c>
      <c r="N16" s="35">
        <v>1.7346321692726718</v>
      </c>
      <c r="O16" s="35">
        <v>0.37743260626274378</v>
      </c>
      <c r="P16" s="98">
        <v>2.6659528692899954</v>
      </c>
      <c r="Q16" s="98">
        <v>1.3383410705860115</v>
      </c>
      <c r="R16" s="98">
        <v>0.23488213243192035</v>
      </c>
      <c r="S16" s="94">
        <v>-0.42737507791017038</v>
      </c>
    </row>
    <row r="17" spans="1:19" ht="21.75" customHeight="1" x14ac:dyDescent="0.25">
      <c r="A17" s="133" t="s">
        <v>48</v>
      </c>
      <c r="B17" s="35">
        <v>6.5422750495780946</v>
      </c>
      <c r="C17" s="35">
        <v>11.102594205683673</v>
      </c>
      <c r="D17" s="35">
        <v>5.8736281461791577</v>
      </c>
      <c r="E17" s="35">
        <v>5.5015009555674226</v>
      </c>
      <c r="F17" s="35">
        <v>0.56810761333163384</v>
      </c>
      <c r="G17" s="35">
        <v>5.8507009421872453</v>
      </c>
      <c r="H17" s="35">
        <v>3.8016089392151287</v>
      </c>
      <c r="I17" s="35">
        <v>6.3434246425958491</v>
      </c>
      <c r="J17" s="35">
        <v>7.8934927611994823</v>
      </c>
      <c r="K17" s="35">
        <v>1.7864416746610203</v>
      </c>
      <c r="L17" s="35">
        <v>6.7374427880640724</v>
      </c>
      <c r="M17" s="35">
        <v>13.549596810225466</v>
      </c>
      <c r="N17" s="35">
        <v>3.8342525894808261</v>
      </c>
      <c r="O17" s="35">
        <v>-8.766104292741133</v>
      </c>
      <c r="P17" s="98">
        <v>-5.0029189376309802</v>
      </c>
      <c r="Q17" s="98">
        <v>2.7662237169323873</v>
      </c>
      <c r="R17" s="98">
        <v>-0.55255600246056247</v>
      </c>
      <c r="S17" s="94">
        <v>0.25134264988273003</v>
      </c>
    </row>
    <row r="18" spans="1:19" ht="21.75" customHeight="1" x14ac:dyDescent="0.25">
      <c r="A18" s="133" t="s">
        <v>49</v>
      </c>
      <c r="B18" s="35">
        <v>4.823778812915819</v>
      </c>
      <c r="C18" s="35">
        <v>8.5267449924429712</v>
      </c>
      <c r="D18" s="35">
        <v>8.9531281382710119</v>
      </c>
      <c r="E18" s="35">
        <v>3.3276168600611982</v>
      </c>
      <c r="F18" s="35">
        <v>-0.86649325678067157</v>
      </c>
      <c r="G18" s="35">
        <v>2.1570028996019488</v>
      </c>
      <c r="H18" s="35">
        <v>2.4544383576595976</v>
      </c>
      <c r="I18" s="35">
        <v>10.472713901690355</v>
      </c>
      <c r="J18" s="35">
        <v>7.6011946423990935</v>
      </c>
      <c r="K18" s="35">
        <v>3.1533162058443764</v>
      </c>
      <c r="L18" s="35">
        <v>9.0342705124377858</v>
      </c>
      <c r="M18" s="35">
        <v>9.0276985335325151</v>
      </c>
      <c r="N18" s="35">
        <v>3.6473000151385833</v>
      </c>
      <c r="O18" s="35">
        <v>-2.9756110671607701</v>
      </c>
      <c r="P18" s="98">
        <v>0.55956098463387605</v>
      </c>
      <c r="Q18" s="98">
        <v>3.7956557401959543</v>
      </c>
      <c r="R18" s="98">
        <v>4.2405949544809403</v>
      </c>
      <c r="S18" s="94">
        <v>0.92207449362416583</v>
      </c>
    </row>
    <row r="19" spans="1:19" ht="25.5" customHeight="1" x14ac:dyDescent="0.25">
      <c r="A19" s="133" t="s">
        <v>50</v>
      </c>
      <c r="B19" s="35">
        <v>2.2858934714358554</v>
      </c>
      <c r="C19" s="35">
        <v>2.0826127967830814</v>
      </c>
      <c r="D19" s="35">
        <v>1.5072092369450729</v>
      </c>
      <c r="E19" s="35">
        <v>3.6220284062735004</v>
      </c>
      <c r="F19" s="35">
        <v>1.8103095097678334</v>
      </c>
      <c r="G19" s="35">
        <v>-1.6424683870999246</v>
      </c>
      <c r="H19" s="35">
        <v>-2.4184271220440934</v>
      </c>
      <c r="I19" s="35">
        <v>-3.5870068225015643</v>
      </c>
      <c r="J19" s="35">
        <v>-1.9411127529631074</v>
      </c>
      <c r="K19" s="35">
        <v>-0.72017407912015585</v>
      </c>
      <c r="L19" s="35">
        <v>-0.59836456751853007</v>
      </c>
      <c r="M19" s="35">
        <v>-1.3009855941076154</v>
      </c>
      <c r="N19" s="35">
        <v>1.3768405303611075</v>
      </c>
      <c r="O19" s="35">
        <v>-0.87772418745835523</v>
      </c>
      <c r="P19" s="98">
        <v>-0.27373505890231797</v>
      </c>
      <c r="Q19" s="98">
        <v>1.420540394618385</v>
      </c>
      <c r="R19" s="98">
        <v>3.3455556389654362E-2</v>
      </c>
      <c r="S19" s="94">
        <v>-0.3393564359800223</v>
      </c>
    </row>
    <row r="20" spans="1:19" ht="21.75" customHeight="1" x14ac:dyDescent="0.25">
      <c r="A20" s="133" t="s">
        <v>51</v>
      </c>
      <c r="B20" s="35">
        <v>0.55111870967303389</v>
      </c>
      <c r="C20" s="35">
        <v>3.3606276384607838</v>
      </c>
      <c r="D20" s="35">
        <v>3.4592231589703317</v>
      </c>
      <c r="E20" s="35">
        <v>2.8849682190253532</v>
      </c>
      <c r="F20" s="35">
        <v>0.56134568421168751</v>
      </c>
      <c r="G20" s="35">
        <v>-1.0693207219387091</v>
      </c>
      <c r="H20" s="35">
        <v>1.7513861895348697</v>
      </c>
      <c r="I20" s="35">
        <v>0.30737154257616339</v>
      </c>
      <c r="J20" s="35">
        <v>2.2974620784330284</v>
      </c>
      <c r="K20" s="35">
        <v>2.3269772366430601</v>
      </c>
      <c r="L20" s="35">
        <v>2.1620028399227778</v>
      </c>
      <c r="M20" s="35">
        <v>2.3900034567910353</v>
      </c>
      <c r="N20" s="35">
        <v>3.1526238414264469</v>
      </c>
      <c r="O20" s="35">
        <v>0.61432291906994863</v>
      </c>
      <c r="P20" s="98">
        <v>0.95042052100549768</v>
      </c>
      <c r="Q20" s="98">
        <v>1.4101952528231152</v>
      </c>
      <c r="R20" s="98">
        <v>0.70832008179723971</v>
      </c>
      <c r="S20" s="94">
        <v>7.1834642187425857E-2</v>
      </c>
    </row>
    <row r="21" spans="1:19" ht="21.75" customHeight="1" x14ac:dyDescent="0.25">
      <c r="A21" s="133" t="s">
        <v>52</v>
      </c>
      <c r="B21" s="35">
        <v>2.1475071796468228</v>
      </c>
      <c r="C21" s="35">
        <v>2.4242064946249116</v>
      </c>
      <c r="D21" s="35">
        <v>1.3886402811973113</v>
      </c>
      <c r="E21" s="35">
        <v>0.36305422827973644</v>
      </c>
      <c r="F21" s="35">
        <v>-1.7149461848492251</v>
      </c>
      <c r="G21" s="35">
        <v>-0.49761097165649915</v>
      </c>
      <c r="H21" s="35">
        <v>-3.7253592323965989</v>
      </c>
      <c r="I21" s="35">
        <v>-0.88133218850425976</v>
      </c>
      <c r="J21" s="35">
        <v>0.90173074283255517</v>
      </c>
      <c r="K21" s="35">
        <v>0.77217501408679823</v>
      </c>
      <c r="L21" s="35">
        <v>0.95293083336255791</v>
      </c>
      <c r="M21" s="35">
        <v>1.8842474235497519</v>
      </c>
      <c r="N21" s="35">
        <v>2.7349471336523266</v>
      </c>
      <c r="O21" s="35">
        <v>0.53697731718523301</v>
      </c>
      <c r="P21" s="98">
        <v>1.0268044541192012</v>
      </c>
      <c r="Q21" s="98">
        <v>1.9127059717046961</v>
      </c>
      <c r="R21" s="98">
        <v>0.33860418517564028</v>
      </c>
      <c r="S21" s="94">
        <v>0.35801438452381262</v>
      </c>
    </row>
    <row r="22" spans="1:19" ht="21.75" customHeight="1" x14ac:dyDescent="0.25">
      <c r="A22" s="133" t="s">
        <v>53</v>
      </c>
      <c r="B22" s="35">
        <v>13.102988580678272</v>
      </c>
      <c r="C22" s="35">
        <v>6.2491268294627247</v>
      </c>
      <c r="D22" s="35">
        <v>11.298267940973545</v>
      </c>
      <c r="E22" s="35">
        <v>1.1966483196094231</v>
      </c>
      <c r="F22" s="35">
        <v>4.6674465390344864</v>
      </c>
      <c r="G22" s="35">
        <v>2.8462346537515373</v>
      </c>
      <c r="H22" s="35">
        <v>9.1726331268685755</v>
      </c>
      <c r="I22" s="35">
        <v>3.6574580972040138</v>
      </c>
      <c r="J22" s="35">
        <v>8.8386053092742287</v>
      </c>
      <c r="K22" s="35">
        <v>6.9919989305062131</v>
      </c>
      <c r="L22" s="35">
        <v>2.5137273842933894</v>
      </c>
      <c r="M22" s="35">
        <v>5.6976921021319811</v>
      </c>
      <c r="N22" s="35">
        <v>4.7711952147392083</v>
      </c>
      <c r="O22" s="35">
        <v>-1.417614432806829</v>
      </c>
      <c r="P22" s="98">
        <v>-1.2035324199790978</v>
      </c>
      <c r="Q22" s="98">
        <v>0.97247957952258446</v>
      </c>
      <c r="R22" s="98">
        <v>0.70807708023181704</v>
      </c>
      <c r="S22" s="94">
        <v>-0.65386229833903542</v>
      </c>
    </row>
    <row r="23" spans="1:19" ht="21.75" customHeight="1" x14ac:dyDescent="0.25">
      <c r="A23" s="133" t="s">
        <v>54</v>
      </c>
      <c r="B23" s="35">
        <v>3.0848056574431979</v>
      </c>
      <c r="C23" s="35">
        <v>5.9956791396723617</v>
      </c>
      <c r="D23" s="35">
        <v>14.649428298162249</v>
      </c>
      <c r="E23" s="35">
        <v>1.7166477239699987</v>
      </c>
      <c r="F23" s="35">
        <v>3.7473914468432383</v>
      </c>
      <c r="G23" s="35">
        <v>4.7196272028311483</v>
      </c>
      <c r="H23" s="35">
        <v>8.0187855455573214</v>
      </c>
      <c r="I23" s="35">
        <v>10.522808896295317</v>
      </c>
      <c r="J23" s="35">
        <v>3.5803317219738489</v>
      </c>
      <c r="K23" s="35">
        <v>3.753833205161456</v>
      </c>
      <c r="L23" s="35">
        <v>2.7767646728829192</v>
      </c>
      <c r="M23" s="35">
        <v>5.6699998422536737</v>
      </c>
      <c r="N23" s="35">
        <v>4.0425198339414976</v>
      </c>
      <c r="O23" s="35">
        <v>-6.5491742515805953</v>
      </c>
      <c r="P23" s="98">
        <v>-2.6326080973096424</v>
      </c>
      <c r="Q23" s="98">
        <v>1.9641668610940428</v>
      </c>
      <c r="R23" s="98">
        <v>1.3960055485599412</v>
      </c>
      <c r="S23" s="94">
        <v>-0.67345525795100514</v>
      </c>
    </row>
    <row r="24" spans="1:19" ht="42" customHeight="1" x14ac:dyDescent="0.25">
      <c r="A24" s="133" t="s">
        <v>55</v>
      </c>
      <c r="B24" s="35">
        <v>26.516549691980757</v>
      </c>
      <c r="C24" s="35">
        <v>15.085132208489298</v>
      </c>
      <c r="D24" s="35">
        <v>40.290468080730392</v>
      </c>
      <c r="E24" s="35">
        <v>28.147273362791935</v>
      </c>
      <c r="F24" s="35">
        <v>39.031369376084854</v>
      </c>
      <c r="G24" s="35">
        <v>5.3446027064200763</v>
      </c>
      <c r="H24" s="35">
        <v>3.3590657127775074</v>
      </c>
      <c r="I24" s="35">
        <v>27.94524701068066</v>
      </c>
      <c r="J24" s="35">
        <v>3.8822772224000488</v>
      </c>
      <c r="K24" s="35">
        <v>4.2295125901754034</v>
      </c>
      <c r="L24" s="35">
        <v>3.499999959060986</v>
      </c>
      <c r="M24" s="35">
        <v>6.2000000379456566</v>
      </c>
      <c r="N24" s="35">
        <v>-7.8937837633844055</v>
      </c>
      <c r="O24" s="35">
        <v>-9.4128883202095608</v>
      </c>
      <c r="P24" s="98">
        <v>-15.105074239166825</v>
      </c>
      <c r="Q24" s="98">
        <v>-15.225747185378609</v>
      </c>
      <c r="R24" s="98">
        <v>-13.729518111102863</v>
      </c>
      <c r="S24" s="94">
        <v>-10.91698784423069</v>
      </c>
    </row>
    <row r="25" spans="1:19" ht="21.75" customHeight="1" x14ac:dyDescent="0.25">
      <c r="A25" s="133" t="s">
        <v>56</v>
      </c>
      <c r="B25" s="109" t="s">
        <v>0</v>
      </c>
      <c r="C25" s="109" t="s">
        <v>0</v>
      </c>
      <c r="D25" s="109" t="s">
        <v>0</v>
      </c>
      <c r="E25" s="109" t="s">
        <v>0</v>
      </c>
      <c r="F25" s="109" t="s">
        <v>0</v>
      </c>
      <c r="G25" s="109" t="s">
        <v>0</v>
      </c>
      <c r="H25" s="109" t="s">
        <v>0</v>
      </c>
      <c r="I25" s="109" t="s">
        <v>0</v>
      </c>
      <c r="J25" s="109" t="s">
        <v>0</v>
      </c>
      <c r="K25" s="109" t="s">
        <v>0</v>
      </c>
      <c r="L25" s="109" t="s">
        <v>0</v>
      </c>
      <c r="M25" s="109" t="s">
        <v>0</v>
      </c>
      <c r="N25" s="109" t="s">
        <v>0</v>
      </c>
      <c r="O25" s="109" t="s">
        <v>0</v>
      </c>
      <c r="P25" s="109" t="s">
        <v>0</v>
      </c>
      <c r="Q25" s="109" t="s">
        <v>0</v>
      </c>
      <c r="R25" s="109" t="s">
        <v>0</v>
      </c>
      <c r="S25" s="109" t="s">
        <v>0</v>
      </c>
    </row>
    <row r="26" spans="1:19" ht="21.75" customHeight="1" x14ac:dyDescent="0.25">
      <c r="A26" s="30" t="s">
        <v>57</v>
      </c>
      <c r="B26" s="36">
        <v>5.8911976201057996</v>
      </c>
      <c r="C26" s="36">
        <v>6.8330470959903238</v>
      </c>
      <c r="D26" s="36">
        <v>2.3727915857238742</v>
      </c>
      <c r="E26" s="36">
        <v>-0.5782028467361755</v>
      </c>
      <c r="F26" s="36">
        <v>2.7047396696686405</v>
      </c>
      <c r="G26" s="36">
        <v>3.5292037346839891</v>
      </c>
      <c r="H26" s="36">
        <v>5.1606315703409393</v>
      </c>
      <c r="I26" s="36">
        <v>5.5768620621161347</v>
      </c>
      <c r="J26" s="36">
        <v>4.2685432852755127</v>
      </c>
      <c r="K26" s="36">
        <v>4.0178111868963953</v>
      </c>
      <c r="L26" s="36">
        <v>4.7479292909341666</v>
      </c>
      <c r="M26" s="36">
        <v>5.0261155328352061</v>
      </c>
      <c r="N26" s="36">
        <v>2.403367395501661</v>
      </c>
      <c r="O26" s="36">
        <v>-6.3041626826665151</v>
      </c>
      <c r="P26" s="99">
        <v>-2.4913872817862313</v>
      </c>
      <c r="Q26" s="99">
        <v>-2.6766935282012128E-2</v>
      </c>
      <c r="R26" s="99">
        <v>-3.1849264537706858</v>
      </c>
      <c r="S26" s="99">
        <v>-1.1053815975742651</v>
      </c>
    </row>
    <row r="27" spans="1:19" s="95" customFormat="1" ht="25.5" customHeight="1" x14ac:dyDescent="0.25">
      <c r="A27" s="95" t="s">
        <v>58</v>
      </c>
      <c r="B27" s="131">
        <v>5.7861044528264642</v>
      </c>
      <c r="C27" s="131">
        <v>5.6198506388777361</v>
      </c>
      <c r="D27" s="131">
        <v>-0.90263287854681096</v>
      </c>
      <c r="E27" s="131">
        <v>-2.7566624084090989</v>
      </c>
      <c r="F27" s="131">
        <v>9.3571298038549742</v>
      </c>
      <c r="G27" s="131">
        <v>2.9628446289910073</v>
      </c>
      <c r="H27" s="131">
        <v>5.6720565661685356</v>
      </c>
      <c r="I27" s="131">
        <v>5.4636137337747783</v>
      </c>
      <c r="J27" s="131">
        <v>3.1294769216293901</v>
      </c>
      <c r="K27" s="131">
        <v>4.9593356971359555</v>
      </c>
      <c r="L27" s="131">
        <v>4.9907813151933027</v>
      </c>
      <c r="M27" s="131">
        <v>5.8324719756556362</v>
      </c>
      <c r="N27" s="131">
        <v>5.7266225116819669E-2</v>
      </c>
      <c r="O27" s="131">
        <v>-13.690399557548261</v>
      </c>
      <c r="P27" s="94">
        <v>3.2789608244220716</v>
      </c>
      <c r="Q27" s="94">
        <v>-1.7815494663208113</v>
      </c>
      <c r="R27" s="94">
        <v>3.891797494874254</v>
      </c>
      <c r="S27" s="94">
        <v>-0.83219119885526993</v>
      </c>
    </row>
    <row r="28" spans="1:19" ht="21.75" customHeight="1" x14ac:dyDescent="0.25">
      <c r="A28" s="30" t="s">
        <v>59</v>
      </c>
      <c r="B28" s="121">
        <v>5.8736982328896516</v>
      </c>
      <c r="C28" s="121">
        <v>6.6454741489099263</v>
      </c>
      <c r="D28" s="121">
        <v>1.8618808951053722</v>
      </c>
      <c r="E28" s="121">
        <v>-0.93549998457204708</v>
      </c>
      <c r="F28" s="121">
        <v>3.7674961694366829</v>
      </c>
      <c r="G28" s="121">
        <v>3.4344043446791943</v>
      </c>
      <c r="H28" s="121">
        <v>5.246474536735235</v>
      </c>
      <c r="I28" s="121">
        <v>5.5579070421219114</v>
      </c>
      <c r="J28" s="121">
        <v>4.0828106793170349</v>
      </c>
      <c r="K28" s="121">
        <v>4.1637017853472855</v>
      </c>
      <c r="L28" s="121">
        <v>4.7852608377831274</v>
      </c>
      <c r="M28" s="121">
        <v>5.1500049677955815</v>
      </c>
      <c r="N28" s="121">
        <v>2.0533655056803184</v>
      </c>
      <c r="O28" s="121">
        <v>-7.3837830113860576</v>
      </c>
      <c r="P28" s="121">
        <v>-1.7012497470003751</v>
      </c>
      <c r="Q28" s="121">
        <v>-0.28126267065762534</v>
      </c>
      <c r="R28" s="121">
        <v>-2.1874291780252122</v>
      </c>
      <c r="S28" s="121">
        <v>-1.063921091330073</v>
      </c>
    </row>
  </sheetData>
  <mergeCells count="2">
    <mergeCell ref="A2:P2"/>
    <mergeCell ref="B4:S4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8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8"/>
  <sheetViews>
    <sheetView zoomScale="90" zoomScaleNormal="90" workbookViewId="0"/>
  </sheetViews>
  <sheetFormatPr defaultColWidth="9.109375" defaultRowHeight="13.2" x14ac:dyDescent="0.25"/>
  <cols>
    <col min="1" max="1" width="46.109375" style="22" customWidth="1"/>
    <col min="2" max="20" width="18.6640625" style="22" customWidth="1"/>
    <col min="21" max="16384" width="9.109375" style="22"/>
  </cols>
  <sheetData>
    <row r="1" spans="1:20" ht="18.75" customHeight="1" x14ac:dyDescent="0.25">
      <c r="A1" s="33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0" ht="27" customHeight="1" x14ac:dyDescent="0.25">
      <c r="A2" s="162" t="s">
        <v>118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ht="23.25" customHeight="1" x14ac:dyDescent="0.25">
      <c r="B3" s="34">
        <v>1995</v>
      </c>
      <c r="C3" s="34">
        <v>1996</v>
      </c>
      <c r="D3" s="34">
        <v>1997</v>
      </c>
      <c r="E3" s="34">
        <v>1998</v>
      </c>
      <c r="F3" s="34">
        <v>1999</v>
      </c>
      <c r="G3" s="34">
        <v>2000</v>
      </c>
      <c r="H3" s="34">
        <v>2001</v>
      </c>
      <c r="I3" s="34">
        <v>2002</v>
      </c>
      <c r="J3" s="34">
        <v>2003</v>
      </c>
      <c r="K3" s="34">
        <v>2004</v>
      </c>
      <c r="L3" s="34">
        <v>2005</v>
      </c>
      <c r="M3" s="34">
        <v>2006</v>
      </c>
      <c r="N3" s="34">
        <v>2007</v>
      </c>
      <c r="O3" s="34">
        <v>2008</v>
      </c>
      <c r="P3" s="34">
        <v>2009</v>
      </c>
      <c r="Q3" s="34">
        <v>2010</v>
      </c>
      <c r="R3" s="34">
        <v>2011</v>
      </c>
      <c r="S3" s="34">
        <v>2012</v>
      </c>
      <c r="T3" s="34">
        <v>2013</v>
      </c>
    </row>
    <row r="4" spans="1:20" ht="14.25" customHeight="1" x14ac:dyDescent="0.25">
      <c r="B4" s="163" t="s">
        <v>67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59"/>
      <c r="S4" s="159"/>
      <c r="T4" s="159"/>
    </row>
    <row r="5" spans="1:20" ht="29.25" customHeight="1" x14ac:dyDescent="0.25">
      <c r="A5" s="133" t="s">
        <v>12</v>
      </c>
      <c r="B5" s="29">
        <v>11695.862152945856</v>
      </c>
      <c r="C5" s="29">
        <v>11863.325128903174</v>
      </c>
      <c r="D5" s="29">
        <v>12091.236418946037</v>
      </c>
      <c r="E5" s="29">
        <v>12937.426687143821</v>
      </c>
      <c r="F5" s="29">
        <v>12435.36975532141</v>
      </c>
      <c r="G5" s="29">
        <v>12661.237744645767</v>
      </c>
      <c r="H5" s="29">
        <v>12969.840280931923</v>
      </c>
      <c r="I5" s="29">
        <v>13548.546930641325</v>
      </c>
      <c r="J5" s="29">
        <v>12629.92725847441</v>
      </c>
      <c r="K5" s="29">
        <v>13861.54559934019</v>
      </c>
      <c r="L5" s="29">
        <v>13648.132823317412</v>
      </c>
      <c r="M5" s="29">
        <v>14791.701495864907</v>
      </c>
      <c r="N5" s="29">
        <v>14258.637274759005</v>
      </c>
      <c r="O5" s="29">
        <v>15032.873774143383</v>
      </c>
      <c r="P5" s="29">
        <v>14627.200708224982</v>
      </c>
      <c r="Q5" s="29">
        <v>13656.486505999999</v>
      </c>
      <c r="R5" s="29">
        <v>13134.88744355352</v>
      </c>
      <c r="S5" s="29">
        <v>11209.860226720813</v>
      </c>
      <c r="T5" s="124">
        <v>11143.463543672668</v>
      </c>
    </row>
    <row r="6" spans="1:20" ht="29.25" customHeight="1" x14ac:dyDescent="0.25">
      <c r="A6" s="133" t="s">
        <v>13</v>
      </c>
      <c r="B6" s="29">
        <v>6547.0409746721762</v>
      </c>
      <c r="C6" s="29">
        <v>6119.6424432201811</v>
      </c>
      <c r="D6" s="29">
        <v>6812.3377947109184</v>
      </c>
      <c r="E6" s="29">
        <v>6769.0076482027243</v>
      </c>
      <c r="F6" s="29">
        <v>7338.126795969978</v>
      </c>
      <c r="G6" s="29">
        <v>7597.9219558849563</v>
      </c>
      <c r="H6" s="29">
        <v>7717.9288552476182</v>
      </c>
      <c r="I6" s="29">
        <v>8238.7006359404932</v>
      </c>
      <c r="J6" s="29">
        <v>8382.2430583466758</v>
      </c>
      <c r="K6" s="29">
        <v>8412.9956763988375</v>
      </c>
      <c r="L6" s="29">
        <v>8044.8285998921774</v>
      </c>
      <c r="M6" s="29">
        <v>8856.0617158675796</v>
      </c>
      <c r="N6" s="29">
        <v>9186.5883834283995</v>
      </c>
      <c r="O6" s="29">
        <v>8932.929197565325</v>
      </c>
      <c r="P6" s="29">
        <v>8176.9216969943272</v>
      </c>
      <c r="Q6" s="29">
        <v>7661.9850340000003</v>
      </c>
      <c r="R6" s="29">
        <v>7211.3053068308236</v>
      </c>
      <c r="S6" s="29">
        <v>6531.2147737583182</v>
      </c>
      <c r="T6" s="124">
        <v>6103.3928813450066</v>
      </c>
    </row>
    <row r="7" spans="1:20" ht="29.25" customHeight="1" x14ac:dyDescent="0.25">
      <c r="A7" s="133" t="s">
        <v>14</v>
      </c>
      <c r="B7" s="29">
        <v>30114.099292444567</v>
      </c>
      <c r="C7" s="29">
        <v>30055.400473292168</v>
      </c>
      <c r="D7" s="29">
        <v>31645.038821308022</v>
      </c>
      <c r="E7" s="29">
        <v>32070.213156872975</v>
      </c>
      <c r="F7" s="29">
        <v>33133.095699568978</v>
      </c>
      <c r="G7" s="29">
        <v>35307.676677506417</v>
      </c>
      <c r="H7" s="29">
        <v>35818.575986052412</v>
      </c>
      <c r="I7" s="29">
        <v>37443.372911836996</v>
      </c>
      <c r="J7" s="29">
        <v>38859.937013902854</v>
      </c>
      <c r="K7" s="29">
        <v>40600.31409302153</v>
      </c>
      <c r="L7" s="29">
        <v>41777.209786531101</v>
      </c>
      <c r="M7" s="29">
        <v>43280.908060495094</v>
      </c>
      <c r="N7" s="29">
        <v>46192.017042621097</v>
      </c>
      <c r="O7" s="29">
        <v>46603.879496787813</v>
      </c>
      <c r="P7" s="29">
        <v>40890.217763909983</v>
      </c>
      <c r="Q7" s="29">
        <v>39706.024589000001</v>
      </c>
      <c r="R7" s="29">
        <v>39692.643768807946</v>
      </c>
      <c r="S7" s="29">
        <v>38015.507787842238</v>
      </c>
      <c r="T7" s="124">
        <v>36640.688634860206</v>
      </c>
    </row>
    <row r="8" spans="1:20" ht="31.5" customHeight="1" x14ac:dyDescent="0.25">
      <c r="A8" s="133" t="s">
        <v>39</v>
      </c>
      <c r="B8" s="29">
        <v>2465.5999234453134</v>
      </c>
      <c r="C8" s="29">
        <v>3085.7223747449098</v>
      </c>
      <c r="D8" s="29">
        <v>4020.7944847008553</v>
      </c>
      <c r="E8" s="29">
        <v>4489.3741196295414</v>
      </c>
      <c r="F8" s="29">
        <v>5103.8607833546548</v>
      </c>
      <c r="G8" s="29">
        <v>4768.548015999696</v>
      </c>
      <c r="H8" s="29">
        <v>4877.6546257085556</v>
      </c>
      <c r="I8" s="29">
        <v>5296.3295638766467</v>
      </c>
      <c r="J8" s="29">
        <v>5453.919151210509</v>
      </c>
      <c r="K8" s="29">
        <v>6333.1113496733742</v>
      </c>
      <c r="L8" s="29">
        <v>6389.0734973545532</v>
      </c>
      <c r="M8" s="29">
        <v>6257.2905741701588</v>
      </c>
      <c r="N8" s="29">
        <v>5654.0041292568003</v>
      </c>
      <c r="O8" s="29">
        <v>5821.2760182797711</v>
      </c>
      <c r="P8" s="29">
        <v>5839.9489576658243</v>
      </c>
      <c r="Q8" s="29">
        <v>6209.1034950000003</v>
      </c>
      <c r="R8" s="29">
        <v>5942.7485368757507</v>
      </c>
      <c r="S8" s="29">
        <v>5611.1367395742436</v>
      </c>
      <c r="T8" s="124">
        <v>6200.7810495211625</v>
      </c>
    </row>
    <row r="9" spans="1:20" ht="44.25" customHeight="1" x14ac:dyDescent="0.25">
      <c r="A9" s="133" t="s">
        <v>40</v>
      </c>
      <c r="B9" s="29">
        <v>3474.8650663064222</v>
      </c>
      <c r="C9" s="29">
        <v>3562.7070802149447</v>
      </c>
      <c r="D9" s="29">
        <v>3606.4426960872515</v>
      </c>
      <c r="E9" s="29">
        <v>3578.8426964471128</v>
      </c>
      <c r="F9" s="29">
        <v>3559.1002852735196</v>
      </c>
      <c r="G9" s="29">
        <v>4570.589172219803</v>
      </c>
      <c r="H9" s="29">
        <v>4209.6868411167825</v>
      </c>
      <c r="I9" s="29">
        <v>3992.5190132162784</v>
      </c>
      <c r="J9" s="29">
        <v>4089.2204839931464</v>
      </c>
      <c r="K9" s="29">
        <v>3726.537634900918</v>
      </c>
      <c r="L9" s="29">
        <v>3787.376008223343</v>
      </c>
      <c r="M9" s="29">
        <v>3701.136545314047</v>
      </c>
      <c r="N9" s="29">
        <v>3738.4295536191598</v>
      </c>
      <c r="O9" s="29">
        <v>3459.6543043009351</v>
      </c>
      <c r="P9" s="29">
        <v>3390.2529319032665</v>
      </c>
      <c r="Q9" s="29">
        <v>3373.1749559999998</v>
      </c>
      <c r="R9" s="29">
        <v>3502.9920062677365</v>
      </c>
      <c r="S9" s="29">
        <v>3425.6041960755706</v>
      </c>
      <c r="T9" s="124">
        <v>3412.4714228601865</v>
      </c>
    </row>
    <row r="10" spans="1:20" ht="29.25" customHeight="1" x14ac:dyDescent="0.25">
      <c r="A10" s="133" t="s">
        <v>41</v>
      </c>
      <c r="B10" s="29">
        <v>10048.210329719759</v>
      </c>
      <c r="C10" s="29">
        <v>12026.325634941628</v>
      </c>
      <c r="D10" s="29">
        <v>13763.654604783371</v>
      </c>
      <c r="E10" s="29">
        <v>13572.501283674492</v>
      </c>
      <c r="F10" s="29">
        <v>12038.327368456237</v>
      </c>
      <c r="G10" s="29">
        <v>11774.200489002571</v>
      </c>
      <c r="H10" s="29">
        <v>12637.18555778651</v>
      </c>
      <c r="I10" s="29">
        <v>13477.124862320776</v>
      </c>
      <c r="J10" s="29">
        <v>16854.96014910852</v>
      </c>
      <c r="K10" s="29">
        <v>18876.026117067369</v>
      </c>
      <c r="L10" s="29">
        <v>20799.910452326982</v>
      </c>
      <c r="M10" s="29">
        <v>22226.263318460708</v>
      </c>
      <c r="N10" s="29">
        <v>23292.79468270978</v>
      </c>
      <c r="O10" s="29">
        <v>24979.707466368844</v>
      </c>
      <c r="P10" s="29">
        <v>22485.733262307422</v>
      </c>
      <c r="Q10" s="29">
        <v>18947.414446999999</v>
      </c>
      <c r="R10" s="29">
        <v>17331.091594819231</v>
      </c>
      <c r="S10" s="29">
        <v>15306.497255503629</v>
      </c>
      <c r="T10" s="124">
        <v>14632.215912396816</v>
      </c>
    </row>
    <row r="11" spans="1:20" ht="29.25" customHeight="1" x14ac:dyDescent="0.25">
      <c r="A11" s="133" t="s">
        <v>42</v>
      </c>
      <c r="B11" s="29">
        <v>18692.00399041146</v>
      </c>
      <c r="C11" s="29">
        <v>21300.029775740826</v>
      </c>
      <c r="D11" s="29">
        <v>23934.575430661007</v>
      </c>
      <c r="E11" s="29">
        <v>23386.049673897931</v>
      </c>
      <c r="F11" s="29">
        <v>21004.825631816471</v>
      </c>
      <c r="G11" s="29">
        <v>21041.282749403053</v>
      </c>
      <c r="H11" s="29">
        <v>24427.459075511051</v>
      </c>
      <c r="I11" s="29">
        <v>28484.489051538319</v>
      </c>
      <c r="J11" s="29">
        <v>32426.267508514957</v>
      </c>
      <c r="K11" s="29">
        <v>32515.584867115245</v>
      </c>
      <c r="L11" s="29">
        <v>34770.978360865905</v>
      </c>
      <c r="M11" s="29">
        <v>36946.866267464829</v>
      </c>
      <c r="N11" s="29">
        <v>39164.632725601048</v>
      </c>
      <c r="O11" s="29">
        <v>38968.644370003029</v>
      </c>
      <c r="P11" s="29">
        <v>32884.250097051954</v>
      </c>
      <c r="Q11" s="29">
        <v>31770.506226000001</v>
      </c>
      <c r="R11" s="29">
        <v>32241.393124893642</v>
      </c>
      <c r="S11" s="29">
        <v>30671.595305820436</v>
      </c>
      <c r="T11" s="124">
        <v>30361.304620117517</v>
      </c>
    </row>
    <row r="12" spans="1:20" ht="29.25" customHeight="1" x14ac:dyDescent="0.25">
      <c r="A12" s="133" t="s">
        <v>43</v>
      </c>
      <c r="B12" s="29">
        <v>8944.6864979021375</v>
      </c>
      <c r="C12" s="29">
        <v>9310.5823903217588</v>
      </c>
      <c r="D12" s="29">
        <v>9494.4570343602827</v>
      </c>
      <c r="E12" s="29">
        <v>9956.0139307817517</v>
      </c>
      <c r="F12" s="29">
        <v>9249.5573951926199</v>
      </c>
      <c r="G12" s="29">
        <v>9220.1474818320639</v>
      </c>
      <c r="H12" s="29">
        <v>10023.876843113538</v>
      </c>
      <c r="I12" s="29">
        <v>9909.3894689257086</v>
      </c>
      <c r="J12" s="29">
        <v>10512.652649516725</v>
      </c>
      <c r="K12" s="29">
        <v>11277.651064745185</v>
      </c>
      <c r="L12" s="29">
        <v>12190.913986972824</v>
      </c>
      <c r="M12" s="29">
        <v>12948.098624280676</v>
      </c>
      <c r="N12" s="29">
        <v>13952.563138771999</v>
      </c>
      <c r="O12" s="29">
        <v>14475.932577520362</v>
      </c>
      <c r="P12" s="29">
        <v>13309.464358523654</v>
      </c>
      <c r="Q12" s="29">
        <v>13128.287286000001</v>
      </c>
      <c r="R12" s="29">
        <v>12712.329355663902</v>
      </c>
      <c r="S12" s="29">
        <v>12090.012902423407</v>
      </c>
      <c r="T12" s="124">
        <v>11613.463304761641</v>
      </c>
    </row>
    <row r="13" spans="1:20" ht="29.25" customHeight="1" x14ac:dyDescent="0.25">
      <c r="A13" s="133" t="s">
        <v>44</v>
      </c>
      <c r="B13" s="29">
        <v>4418.0667433917733</v>
      </c>
      <c r="C13" s="29">
        <v>5433.1077383154725</v>
      </c>
      <c r="D13" s="29">
        <v>6445.4074738228228</v>
      </c>
      <c r="E13" s="29">
        <v>6610.2666766541579</v>
      </c>
      <c r="F13" s="29">
        <v>6407.2298512785301</v>
      </c>
      <c r="G13" s="29">
        <v>7649.1009925705966</v>
      </c>
      <c r="H13" s="29">
        <v>7837.7813839908358</v>
      </c>
      <c r="I13" s="29">
        <v>8588.3235154651284</v>
      </c>
      <c r="J13" s="29">
        <v>9461.8023587882544</v>
      </c>
      <c r="K13" s="29">
        <v>9811.5032280233008</v>
      </c>
      <c r="L13" s="29">
        <v>10620.925978781712</v>
      </c>
      <c r="M13" s="29">
        <v>11099.217983777986</v>
      </c>
      <c r="N13" s="29">
        <v>12296.239771085571</v>
      </c>
      <c r="O13" s="29">
        <v>12566.97294397398</v>
      </c>
      <c r="P13" s="29">
        <v>12207.095580790678</v>
      </c>
      <c r="Q13" s="29">
        <v>11894.695892</v>
      </c>
      <c r="R13" s="29">
        <v>12182.884463039269</v>
      </c>
      <c r="S13" s="29">
        <v>12539.103186335504</v>
      </c>
      <c r="T13" s="124">
        <v>13047.010299520191</v>
      </c>
    </row>
    <row r="14" spans="1:20" ht="29.25" customHeight="1" x14ac:dyDescent="0.25">
      <c r="A14" s="133" t="s">
        <v>45</v>
      </c>
      <c r="B14" s="29">
        <v>6211.6978455640838</v>
      </c>
      <c r="C14" s="29">
        <v>7214.3898297709711</v>
      </c>
      <c r="D14" s="29">
        <v>7826.0400654562636</v>
      </c>
      <c r="E14" s="29">
        <v>8339.8313536843089</v>
      </c>
      <c r="F14" s="29">
        <v>8315.9556292756261</v>
      </c>
      <c r="G14" s="29">
        <v>8608.2668598815962</v>
      </c>
      <c r="H14" s="29">
        <v>9315.841763450102</v>
      </c>
      <c r="I14" s="29">
        <v>9777.8345392257306</v>
      </c>
      <c r="J14" s="29">
        <v>10380.87840923892</v>
      </c>
      <c r="K14" s="29">
        <v>11683.687114162471</v>
      </c>
      <c r="L14" s="29">
        <v>12347.376138277088</v>
      </c>
      <c r="M14" s="29">
        <v>13141.244760755093</v>
      </c>
      <c r="N14" s="29">
        <v>14033.916660745586</v>
      </c>
      <c r="O14" s="29">
        <v>14416.394674271953</v>
      </c>
      <c r="P14" s="29">
        <v>14013.620017354609</v>
      </c>
      <c r="Q14" s="29">
        <v>13746.244907</v>
      </c>
      <c r="R14" s="29">
        <v>13676.280660271841</v>
      </c>
      <c r="S14" s="29">
        <v>13546.561840123841</v>
      </c>
      <c r="T14" s="124">
        <v>13355.193109271268</v>
      </c>
    </row>
    <row r="15" spans="1:20" ht="29.25" customHeight="1" x14ac:dyDescent="0.25">
      <c r="A15" s="133" t="s">
        <v>46</v>
      </c>
      <c r="B15" s="29">
        <v>10838.247037750276</v>
      </c>
      <c r="C15" s="29">
        <v>10946.269420867335</v>
      </c>
      <c r="D15" s="29">
        <v>10902.904058933122</v>
      </c>
      <c r="E15" s="29">
        <v>11399.191253828436</v>
      </c>
      <c r="F15" s="29">
        <v>13058.827976127952</v>
      </c>
      <c r="G15" s="29">
        <v>12335.259394526151</v>
      </c>
      <c r="H15" s="29">
        <v>12636.113136748623</v>
      </c>
      <c r="I15" s="29">
        <v>13030.364170421135</v>
      </c>
      <c r="J15" s="29">
        <v>14099.599427547962</v>
      </c>
      <c r="K15" s="29">
        <v>14143.963950401192</v>
      </c>
      <c r="L15" s="29">
        <v>15525.052977636742</v>
      </c>
      <c r="M15" s="29">
        <v>16131.702872306276</v>
      </c>
      <c r="N15" s="29">
        <v>17268.411129578868</v>
      </c>
      <c r="O15" s="29">
        <v>18102.76049106173</v>
      </c>
      <c r="P15" s="29">
        <v>18344.074198227419</v>
      </c>
      <c r="Q15" s="29">
        <v>19075.421582999999</v>
      </c>
      <c r="R15" s="29">
        <v>19701.954996421984</v>
      </c>
      <c r="S15" s="29">
        <v>19234.372428880481</v>
      </c>
      <c r="T15" s="124">
        <v>18932.38559537824</v>
      </c>
    </row>
    <row r="16" spans="1:20" ht="29.25" customHeight="1" x14ac:dyDescent="0.25">
      <c r="A16" s="133" t="s">
        <v>47</v>
      </c>
      <c r="B16" s="29">
        <v>19661.209157061818</v>
      </c>
      <c r="C16" s="29">
        <v>19936.460315641936</v>
      </c>
      <c r="D16" s="29">
        <v>20138.359043751276</v>
      </c>
      <c r="E16" s="29">
        <v>20601.945459516613</v>
      </c>
      <c r="F16" s="29">
        <v>20499.501217725829</v>
      </c>
      <c r="G16" s="29">
        <v>21548.789701829945</v>
      </c>
      <c r="H16" s="29">
        <v>21207.467502967003</v>
      </c>
      <c r="I16" s="29">
        <v>22531.186129441267</v>
      </c>
      <c r="J16" s="29">
        <v>22872.129245572163</v>
      </c>
      <c r="K16" s="29">
        <v>23259.587533324167</v>
      </c>
      <c r="L16" s="29">
        <v>23574.067745478827</v>
      </c>
      <c r="M16" s="29">
        <v>25031.027526879981</v>
      </c>
      <c r="N16" s="29">
        <v>25892.470031710782</v>
      </c>
      <c r="O16" s="29">
        <v>26341.609146300121</v>
      </c>
      <c r="P16" s="29">
        <v>26441.030968232546</v>
      </c>
      <c r="Q16" s="29">
        <v>27145.936392</v>
      </c>
      <c r="R16" s="29">
        <v>27509.241607729295</v>
      </c>
      <c r="S16" s="29">
        <v>27573.855901033374</v>
      </c>
      <c r="T16" s="124">
        <v>27456.012112893499</v>
      </c>
    </row>
    <row r="17" spans="1:20" ht="29.25" customHeight="1" x14ac:dyDescent="0.25">
      <c r="A17" s="133" t="s">
        <v>48</v>
      </c>
      <c r="B17" s="29">
        <v>9272.5678086682492</v>
      </c>
      <c r="C17" s="29">
        <v>9879.2046988699603</v>
      </c>
      <c r="D17" s="29">
        <v>10976.052707334327</v>
      </c>
      <c r="E17" s="29">
        <v>11620.745228491776</v>
      </c>
      <c r="F17" s="29">
        <v>12260.060638281306</v>
      </c>
      <c r="G17" s="29">
        <v>12329.710976166454</v>
      </c>
      <c r="H17" s="29">
        <v>13051.085492417991</v>
      </c>
      <c r="I17" s="29">
        <v>13547.236725162364</v>
      </c>
      <c r="J17" s="29">
        <v>14406.595477977105</v>
      </c>
      <c r="K17" s="29">
        <v>15543.779049166524</v>
      </c>
      <c r="L17" s="29">
        <v>15821.459595918062</v>
      </c>
      <c r="M17" s="29">
        <v>16887.421384429716</v>
      </c>
      <c r="N17" s="29">
        <v>19175.598893663737</v>
      </c>
      <c r="O17" s="29">
        <v>19910.839790792495</v>
      </c>
      <c r="P17" s="29">
        <v>18165.434809171024</v>
      </c>
      <c r="Q17" s="29">
        <v>17256.632830999999</v>
      </c>
      <c r="R17" s="29">
        <v>17733.989901115063</v>
      </c>
      <c r="S17" s="29">
        <v>17635.9996754407</v>
      </c>
      <c r="T17" s="124">
        <v>17680.326464358266</v>
      </c>
    </row>
    <row r="18" spans="1:20" ht="29.25" customHeight="1" x14ac:dyDescent="0.25">
      <c r="A18" s="133" t="s">
        <v>49</v>
      </c>
      <c r="B18" s="29">
        <v>2741.1221529024388</v>
      </c>
      <c r="C18" s="29">
        <v>2873.3478225502881</v>
      </c>
      <c r="D18" s="29">
        <v>3118.3508641250637</v>
      </c>
      <c r="E18" s="29">
        <v>3397.5408127910628</v>
      </c>
      <c r="F18" s="29">
        <v>3510.5979537049584</v>
      </c>
      <c r="G18" s="29">
        <v>3480.1788591634245</v>
      </c>
      <c r="H18" s="29">
        <v>3555.2464180669135</v>
      </c>
      <c r="I18" s="29">
        <v>3642.5077498612668</v>
      </c>
      <c r="J18" s="29">
        <v>4023.9771653511357</v>
      </c>
      <c r="K18" s="29">
        <v>4329.8475020551687</v>
      </c>
      <c r="L18" s="29">
        <v>4466.3812850258228</v>
      </c>
      <c r="M18" s="29">
        <v>4869.8862524319493</v>
      </c>
      <c r="N18" s="29">
        <v>5309.5249022274502</v>
      </c>
      <c r="O18" s="29">
        <v>5503.179204790179</v>
      </c>
      <c r="P18" s="29">
        <v>5339.4259953267529</v>
      </c>
      <c r="Q18" s="29">
        <v>5369.3033400000004</v>
      </c>
      <c r="R18" s="29">
        <v>5573.1036104332434</v>
      </c>
      <c r="S18" s="29">
        <v>5809.4363609452703</v>
      </c>
      <c r="T18" s="124">
        <v>5863.0036918528758</v>
      </c>
    </row>
    <row r="19" spans="1:20" ht="29.25" customHeight="1" x14ac:dyDescent="0.25">
      <c r="A19" s="133" t="s">
        <v>50</v>
      </c>
      <c r="B19" s="29">
        <v>17582.276192851565</v>
      </c>
      <c r="C19" s="29">
        <v>17984.188296473778</v>
      </c>
      <c r="D19" s="29">
        <v>18358.729303333705</v>
      </c>
      <c r="E19" s="29">
        <v>18635.433767179293</v>
      </c>
      <c r="F19" s="29">
        <v>19310.414471858814</v>
      </c>
      <c r="G19" s="29">
        <v>19659.99274141846</v>
      </c>
      <c r="H19" s="29">
        <v>19337.083575734519</v>
      </c>
      <c r="I19" s="29">
        <v>18869.430301926619</v>
      </c>
      <c r="J19" s="29">
        <v>18192.582549629336</v>
      </c>
      <c r="K19" s="29">
        <v>17839.444009665138</v>
      </c>
      <c r="L19" s="29">
        <v>17710.968958048379</v>
      </c>
      <c r="M19" s="29">
        <v>17604.992795239214</v>
      </c>
      <c r="N19" s="29">
        <v>17375.954375129462</v>
      </c>
      <c r="O19" s="29">
        <v>17615.193557503299</v>
      </c>
      <c r="P19" s="29">
        <v>17460.580742981492</v>
      </c>
      <c r="Q19" s="29">
        <v>17412.785012</v>
      </c>
      <c r="R19" s="29">
        <v>17660.140656923515</v>
      </c>
      <c r="S19" s="29">
        <v>17666.048955239487</v>
      </c>
      <c r="T19" s="124">
        <v>17606.0980811265</v>
      </c>
    </row>
    <row r="20" spans="1:20" ht="29.25" customHeight="1" x14ac:dyDescent="0.25">
      <c r="A20" s="133" t="s">
        <v>51</v>
      </c>
      <c r="B20" s="29">
        <v>10018.642485289487</v>
      </c>
      <c r="C20" s="29">
        <v>10073.857098481172</v>
      </c>
      <c r="D20" s="29">
        <v>10412.401924391774</v>
      </c>
      <c r="E20" s="29">
        <v>10772.590143165407</v>
      </c>
      <c r="F20" s="29">
        <v>11083.375945161586</v>
      </c>
      <c r="G20" s="29">
        <v>11145.591997694708</v>
      </c>
      <c r="H20" s="29">
        <v>11026.409872880615</v>
      </c>
      <c r="I20" s="29">
        <v>11219.524892595757</v>
      </c>
      <c r="J20" s="29">
        <v>11254.010519327845</v>
      </c>
      <c r="K20" s="29">
        <v>11512.567143312266</v>
      </c>
      <c r="L20" s="29">
        <v>11780.461960090392</v>
      </c>
      <c r="M20" s="29">
        <v>12035.155882223566</v>
      </c>
      <c r="N20" s="29">
        <v>12322.796523838901</v>
      </c>
      <c r="O20" s="29">
        <v>12711.287944979918</v>
      </c>
      <c r="P20" s="29">
        <v>12789.376300134905</v>
      </c>
      <c r="Q20" s="29">
        <v>12910.929157</v>
      </c>
      <c r="R20" s="29">
        <v>13092.998467067371</v>
      </c>
      <c r="S20" s="29">
        <v>13185.738804519011</v>
      </c>
      <c r="T20" s="124">
        <v>13195.210732809006</v>
      </c>
    </row>
    <row r="21" spans="1:20" ht="29.25" customHeight="1" x14ac:dyDescent="0.25">
      <c r="A21" s="133" t="s">
        <v>52</v>
      </c>
      <c r="B21" s="29">
        <v>12018.626620496536</v>
      </c>
      <c r="C21" s="29">
        <v>12276.727490066642</v>
      </c>
      <c r="D21" s="29">
        <v>12574.340715208236</v>
      </c>
      <c r="E21" s="29">
        <v>12748.953075474612</v>
      </c>
      <c r="F21" s="29">
        <v>12795.238688676522</v>
      </c>
      <c r="G21" s="29">
        <v>12575.807230942713</v>
      </c>
      <c r="H21" s="29">
        <v>12513.228634387171</v>
      </c>
      <c r="I21" s="29">
        <v>12047.065916185134</v>
      </c>
      <c r="J21" s="29">
        <v>11940.891246495468</v>
      </c>
      <c r="K21" s="29">
        <v>12048.565933833319</v>
      </c>
      <c r="L21" s="29">
        <v>12141.601949530152</v>
      </c>
      <c r="M21" s="29">
        <v>12257.303018171375</v>
      </c>
      <c r="N21" s="29">
        <v>12488.260934487957</v>
      </c>
      <c r="O21" s="29">
        <v>12829.808268958757</v>
      </c>
      <c r="P21" s="29">
        <v>12898.701429201421</v>
      </c>
      <c r="Q21" s="29">
        <v>13031.14587</v>
      </c>
      <c r="R21" s="29">
        <v>13280.393375237041</v>
      </c>
      <c r="S21" s="29">
        <v>13325.361343013383</v>
      </c>
      <c r="T21" s="124">
        <v>13373.068053411149</v>
      </c>
    </row>
    <row r="22" spans="1:20" ht="29.25" customHeight="1" x14ac:dyDescent="0.25">
      <c r="A22" s="133" t="s">
        <v>53</v>
      </c>
      <c r="B22" s="29">
        <v>1874.6865210405863</v>
      </c>
      <c r="C22" s="29">
        <v>2120.3264818160492</v>
      </c>
      <c r="D22" s="29">
        <v>2252.8283728634187</v>
      </c>
      <c r="E22" s="29">
        <v>2507.3589586798025</v>
      </c>
      <c r="F22" s="29">
        <v>2537.3632275254208</v>
      </c>
      <c r="G22" s="29">
        <v>2655.7932996712893</v>
      </c>
      <c r="H22" s="29">
        <v>2731.3834088985459</v>
      </c>
      <c r="I22" s="29">
        <v>2981.9231882849658</v>
      </c>
      <c r="J22" s="29">
        <v>3090.9857793872984</v>
      </c>
      <c r="K22" s="29">
        <v>3364.1858125931358</v>
      </c>
      <c r="L22" s="29">
        <v>3599.4096486298899</v>
      </c>
      <c r="M22" s="29">
        <v>3689.8889946403979</v>
      </c>
      <c r="N22" s="29">
        <v>3900.1275084654612</v>
      </c>
      <c r="O22" s="29">
        <v>4086.2102055180926</v>
      </c>
      <c r="P22" s="29">
        <v>4028.2834998898425</v>
      </c>
      <c r="Q22" s="29">
        <v>3979.801802</v>
      </c>
      <c r="R22" s="29">
        <v>4018.5045618299218</v>
      </c>
      <c r="S22" s="29">
        <v>4046.9586716003096</v>
      </c>
      <c r="T22" s="124">
        <v>4020.4971346173529</v>
      </c>
    </row>
    <row r="23" spans="1:20" ht="29.25" customHeight="1" x14ac:dyDescent="0.25">
      <c r="A23" s="133" t="s">
        <v>54</v>
      </c>
      <c r="B23" s="29">
        <v>2037.9051244349421</v>
      </c>
      <c r="C23" s="29">
        <v>2100.7705370068361</v>
      </c>
      <c r="D23" s="29">
        <v>2226.7259978665375</v>
      </c>
      <c r="E23" s="29">
        <v>2552.928626320534</v>
      </c>
      <c r="F23" s="29">
        <v>2596.7534174788443</v>
      </c>
      <c r="G23" s="29">
        <v>2694.0639329410565</v>
      </c>
      <c r="H23" s="29">
        <v>2821.2137071818047</v>
      </c>
      <c r="I23" s="29">
        <v>3047.4407841425818</v>
      </c>
      <c r="J23" s="29">
        <v>3368.117154085669</v>
      </c>
      <c r="K23" s="29">
        <v>3488.7069209866404</v>
      </c>
      <c r="L23" s="29">
        <v>3619.667159817403</v>
      </c>
      <c r="M23" s="29">
        <v>3720.1767987871572</v>
      </c>
      <c r="N23" s="29">
        <v>3931.1108174099468</v>
      </c>
      <c r="O23" s="29">
        <v>4090.026751897964</v>
      </c>
      <c r="P23" s="29">
        <v>3822.163772979904</v>
      </c>
      <c r="Q23" s="29">
        <v>3721.5411800000002</v>
      </c>
      <c r="R23" s="29">
        <v>3794.6384585795281</v>
      </c>
      <c r="S23" s="29">
        <v>3847.611822009088</v>
      </c>
      <c r="T23" s="124">
        <v>3821.699877888223</v>
      </c>
    </row>
    <row r="24" spans="1:20" ht="45.75" customHeight="1" x14ac:dyDescent="0.25">
      <c r="A24" s="133" t="s">
        <v>55</v>
      </c>
      <c r="B24" s="29">
        <v>109.37097898062393</v>
      </c>
      <c r="C24" s="29">
        <v>138.37238897062693</v>
      </c>
      <c r="D24" s="29">
        <v>159.24604678689104</v>
      </c>
      <c r="E24" s="29">
        <v>223.40702443738834</v>
      </c>
      <c r="F24" s="29">
        <v>286.29001031745941</v>
      </c>
      <c r="G24" s="29">
        <v>398.03292173129847</v>
      </c>
      <c r="H24" s="29">
        <v>419.30620003859229</v>
      </c>
      <c r="I24" s="29">
        <v>433.39097083563888</v>
      </c>
      <c r="J24" s="29">
        <v>554.50314815764523</v>
      </c>
      <c r="K24" s="29">
        <v>576.03049757606072</v>
      </c>
      <c r="L24" s="29">
        <v>600.39377999429007</v>
      </c>
      <c r="M24" s="29">
        <v>621.40756204829506</v>
      </c>
      <c r="N24" s="29">
        <v>659.93483113108641</v>
      </c>
      <c r="O24" s="29">
        <v>607.84100258234253</v>
      </c>
      <c r="P24" s="29">
        <v>550.62560784482434</v>
      </c>
      <c r="Q24" s="29">
        <v>467.45320099999998</v>
      </c>
      <c r="R24" s="29">
        <v>396.27995840578023</v>
      </c>
      <c r="S24" s="29">
        <v>341.87262974578778</v>
      </c>
      <c r="T24" s="124">
        <v>304.55043631368841</v>
      </c>
    </row>
    <row r="25" spans="1:20" ht="29.25" customHeight="1" x14ac:dyDescent="0.25">
      <c r="A25" s="133" t="s">
        <v>56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110" t="s">
        <v>0</v>
      </c>
      <c r="H25" s="110" t="s">
        <v>0</v>
      </c>
      <c r="I25" s="110" t="s">
        <v>0</v>
      </c>
      <c r="J25" s="110" t="s">
        <v>0</v>
      </c>
      <c r="K25" s="110" t="s">
        <v>0</v>
      </c>
      <c r="L25" s="110" t="s">
        <v>0</v>
      </c>
      <c r="M25" s="110" t="s">
        <v>0</v>
      </c>
      <c r="N25" s="110" t="s">
        <v>0</v>
      </c>
      <c r="O25" s="110" t="s">
        <v>0</v>
      </c>
      <c r="P25" s="110" t="s">
        <v>0</v>
      </c>
      <c r="Q25" s="110" t="s">
        <v>0</v>
      </c>
      <c r="R25" s="110" t="s">
        <v>0</v>
      </c>
      <c r="S25" s="110" t="s">
        <v>0</v>
      </c>
      <c r="T25" s="110" t="s">
        <v>0</v>
      </c>
    </row>
    <row r="26" spans="1:20" ht="29.25" customHeight="1" x14ac:dyDescent="0.25">
      <c r="A26" s="30" t="s">
        <v>57</v>
      </c>
      <c r="B26" s="37">
        <v>184837.5789409659</v>
      </c>
      <c r="C26" s="37">
        <v>195726.72599259726</v>
      </c>
      <c r="D26" s="37">
        <v>209100.82535911136</v>
      </c>
      <c r="E26" s="37">
        <v>214062.35214891154</v>
      </c>
      <c r="F26" s="37">
        <v>212824.63753499609</v>
      </c>
      <c r="G26" s="37">
        <v>218580.98993323365</v>
      </c>
      <c r="H26" s="37">
        <v>226295.15839326658</v>
      </c>
      <c r="I26" s="37">
        <v>237973.41777946247</v>
      </c>
      <c r="J26" s="37">
        <v>251244.86703352639</v>
      </c>
      <c r="K26" s="37">
        <v>261969.36293488537</v>
      </c>
      <c r="L26" s="37">
        <v>272494.79730512446</v>
      </c>
      <c r="M26" s="37">
        <v>285432.65760264616</v>
      </c>
      <c r="N26" s="37">
        <v>299778.83274219715</v>
      </c>
      <c r="O26" s="37">
        <v>306983.61946693854</v>
      </c>
      <c r="P26" s="37">
        <v>287630.87268660479</v>
      </c>
      <c r="Q26" s="37">
        <v>280464.87370599998</v>
      </c>
      <c r="R26" s="37">
        <v>280389.80185476638</v>
      </c>
      <c r="S26" s="37">
        <v>271459.59288181865</v>
      </c>
      <c r="T26" s="37">
        <v>268458.92849725304</v>
      </c>
    </row>
    <row r="27" spans="1:20" ht="29.25" customHeight="1" x14ac:dyDescent="0.25">
      <c r="A27" s="95" t="s">
        <v>58</v>
      </c>
      <c r="B27" s="29">
        <v>32824.983333819146</v>
      </c>
      <c r="C27" s="29">
        <v>34724.271156136805</v>
      </c>
      <c r="D27" s="29">
        <v>36675.723330550587</v>
      </c>
      <c r="E27" s="29">
        <v>36344.676193324172</v>
      </c>
      <c r="F27" s="29">
        <v>35342.776167244796</v>
      </c>
      <c r="G27" s="29">
        <v>38649.845609499811</v>
      </c>
      <c r="H27" s="29">
        <v>39794.980484254185</v>
      </c>
      <c r="I27" s="29">
        <v>42052.174287816815</v>
      </c>
      <c r="J27" s="29">
        <v>44349.742657556882</v>
      </c>
      <c r="K27" s="29">
        <v>45737.65761882715</v>
      </c>
      <c r="L27" s="29">
        <v>48005.941600151476</v>
      </c>
      <c r="M27" s="29">
        <v>50401.813163714432</v>
      </c>
      <c r="N27" s="29">
        <v>53341.484791710391</v>
      </c>
      <c r="O27" s="29">
        <v>53372.031446471861</v>
      </c>
      <c r="P27" s="29">
        <v>46065.18708946956</v>
      </c>
      <c r="Q27" s="29">
        <v>47575.646527830009</v>
      </c>
      <c r="R27" s="29">
        <v>46728.06285101478</v>
      </c>
      <c r="S27" s="29">
        <v>48546.624430453834</v>
      </c>
      <c r="T27" s="124">
        <v>48142.623694602269</v>
      </c>
    </row>
    <row r="28" spans="1:20" ht="29.25" customHeight="1" x14ac:dyDescent="0.25">
      <c r="A28" s="30" t="s">
        <v>59</v>
      </c>
      <c r="B28" s="37">
        <v>217558.10819433577</v>
      </c>
      <c r="C28" s="37">
        <v>230336.81495085463</v>
      </c>
      <c r="D28" s="37">
        <v>245643.78844383621</v>
      </c>
      <c r="E28" s="37">
        <v>250217.38321088505</v>
      </c>
      <c r="F28" s="37">
        <v>247876.59962955059</v>
      </c>
      <c r="G28" s="37">
        <v>257215.34102552384</v>
      </c>
      <c r="H28" s="37">
        <v>266049.15587288584</v>
      </c>
      <c r="I28" s="37">
        <v>280007.35709095583</v>
      </c>
      <c r="J28" s="37">
        <v>295569.90570917353</v>
      </c>
      <c r="K28" s="37">
        <v>307637.46538431494</v>
      </c>
      <c r="L28" s="37">
        <v>320446.57202291879</v>
      </c>
      <c r="M28" s="37">
        <v>335780.77633995004</v>
      </c>
      <c r="N28" s="37">
        <v>353073.50300236011</v>
      </c>
      <c r="O28" s="37">
        <v>360323.39252270776</v>
      </c>
      <c r="P28" s="37">
        <v>333717.89507956617</v>
      </c>
      <c r="Q28" s="37">
        <v>328040.52023383003</v>
      </c>
      <c r="R28" s="37">
        <v>327117.86470578116</v>
      </c>
      <c r="S28" s="37">
        <v>319962.39308667387</v>
      </c>
      <c r="T28" s="37">
        <v>316558.24570230034</v>
      </c>
    </row>
  </sheetData>
  <mergeCells count="2">
    <mergeCell ref="A2:Q2"/>
    <mergeCell ref="B4:T4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15"/>
  <sheetViews>
    <sheetView zoomScale="87" workbookViewId="0"/>
  </sheetViews>
  <sheetFormatPr defaultColWidth="9.109375" defaultRowHeight="13.2" x14ac:dyDescent="0.25"/>
  <cols>
    <col min="1" max="1" width="46.109375" style="22" customWidth="1"/>
    <col min="2" max="14" width="17.44140625" style="22" customWidth="1"/>
    <col min="15" max="20" width="18.6640625" style="22" customWidth="1"/>
    <col min="21" max="16384" width="9.109375" style="22"/>
  </cols>
  <sheetData>
    <row r="1" spans="1:20" ht="18.75" customHeight="1" x14ac:dyDescent="0.25">
      <c r="A1" s="33" t="s">
        <v>68</v>
      </c>
    </row>
    <row r="2" spans="1:20" ht="21" customHeight="1" x14ac:dyDescent="0.25">
      <c r="A2" s="162" t="s">
        <v>119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ht="23.25" customHeight="1" x14ac:dyDescent="0.25">
      <c r="B3" s="34">
        <v>1995</v>
      </c>
      <c r="C3" s="34">
        <v>1996</v>
      </c>
      <c r="D3" s="34">
        <v>1997</v>
      </c>
      <c r="E3" s="34">
        <v>1998</v>
      </c>
      <c r="F3" s="34">
        <v>1999</v>
      </c>
      <c r="G3" s="34">
        <v>2000</v>
      </c>
      <c r="H3" s="34">
        <v>2001</v>
      </c>
      <c r="I3" s="34">
        <v>2002</v>
      </c>
      <c r="J3" s="34">
        <v>2003</v>
      </c>
      <c r="K3" s="34">
        <v>2004</v>
      </c>
      <c r="L3" s="34">
        <v>2005</v>
      </c>
      <c r="M3" s="34">
        <v>2006</v>
      </c>
      <c r="N3" s="34">
        <v>2007</v>
      </c>
      <c r="O3" s="34">
        <v>2008</v>
      </c>
      <c r="P3" s="34">
        <v>2009</v>
      </c>
      <c r="Q3" s="34">
        <v>2010</v>
      </c>
      <c r="R3" s="34">
        <v>2011</v>
      </c>
      <c r="S3" s="34">
        <v>2012</v>
      </c>
      <c r="T3" s="34">
        <v>2013</v>
      </c>
    </row>
    <row r="4" spans="1:20" ht="15.75" customHeight="1" x14ac:dyDescent="0.25">
      <c r="B4" s="163" t="s">
        <v>63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59"/>
      <c r="S4" s="159"/>
    </row>
    <row r="5" spans="1:20" s="30" customFormat="1" ht="18" customHeight="1" x14ac:dyDescent="0.25">
      <c r="A5" s="38" t="s">
        <v>69</v>
      </c>
      <c r="B5" s="37">
        <v>53329.230325865668</v>
      </c>
      <c r="C5" s="37">
        <v>60684.933885699931</v>
      </c>
      <c r="D5" s="37">
        <v>69983.40722123775</v>
      </c>
      <c r="E5" s="37">
        <v>79762.661614183598</v>
      </c>
      <c r="F5" s="37">
        <v>85302.08338376334</v>
      </c>
      <c r="G5" s="37">
        <v>91469.371860330051</v>
      </c>
      <c r="H5" s="37">
        <v>93325.670532966818</v>
      </c>
      <c r="I5" s="37">
        <v>103660.36670365895</v>
      </c>
      <c r="J5" s="37">
        <v>114118.72601740225</v>
      </c>
      <c r="K5" s="37">
        <v>121129.06453152832</v>
      </c>
      <c r="L5" s="37">
        <v>129506.98643896347</v>
      </c>
      <c r="M5" s="37">
        <v>138980.22863583453</v>
      </c>
      <c r="N5" s="37">
        <v>152738.06216172854</v>
      </c>
      <c r="O5" s="37">
        <v>165566.156556</v>
      </c>
      <c r="P5" s="37">
        <v>163954.62926700001</v>
      </c>
      <c r="Q5" s="37">
        <v>159225.28399200001</v>
      </c>
      <c r="R5" s="37">
        <v>159774.79150299999</v>
      </c>
      <c r="S5" s="37">
        <v>158318.43077000001</v>
      </c>
      <c r="T5" s="37">
        <v>156212.78899299999</v>
      </c>
    </row>
    <row r="6" spans="1:20" s="30" customFormat="1" ht="18" customHeight="1" x14ac:dyDescent="0.25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30" customFormat="1" ht="19.5" customHeight="1" x14ac:dyDescent="0.25">
      <c r="A7" s="38" t="s">
        <v>70</v>
      </c>
      <c r="B7" s="37">
        <v>22016.550405999998</v>
      </c>
      <c r="C7" s="37">
        <v>22948.591570000001</v>
      </c>
      <c r="D7" s="37">
        <v>26186.236545</v>
      </c>
      <c r="E7" s="37">
        <v>30807.500797000001</v>
      </c>
      <c r="F7" s="37">
        <v>31516.737728</v>
      </c>
      <c r="G7" s="37">
        <v>35855.875540000001</v>
      </c>
      <c r="H7" s="37">
        <v>38315.072519000001</v>
      </c>
      <c r="I7" s="37">
        <v>41734.012110630007</v>
      </c>
      <c r="J7" s="37">
        <v>45064.628133890001</v>
      </c>
      <c r="K7" s="37">
        <v>47046.195255879997</v>
      </c>
      <c r="L7" s="37">
        <v>50042.340391649996</v>
      </c>
      <c r="M7" s="37">
        <v>54513.20943801001</v>
      </c>
      <c r="N7" s="37">
        <v>58681.246834809986</v>
      </c>
      <c r="O7" s="37">
        <v>62391.520541639999</v>
      </c>
      <c r="P7" s="37">
        <v>56758.372767829998</v>
      </c>
      <c r="Q7" s="37">
        <v>58866.064499830012</v>
      </c>
      <c r="R7" s="37">
        <v>57975.133767179999</v>
      </c>
      <c r="S7" s="37">
        <v>60545.282433040004</v>
      </c>
      <c r="T7" s="37">
        <v>61966.307870999997</v>
      </c>
    </row>
    <row r="8" spans="1:20" ht="21.75" customHeight="1" x14ac:dyDescent="0.25">
      <c r="A8" s="142" t="s">
        <v>71</v>
      </c>
      <c r="B8" s="124">
        <v>21682.550405999998</v>
      </c>
      <c r="C8" s="124">
        <v>22837.591570000001</v>
      </c>
      <c r="D8" s="124">
        <v>26084.236545</v>
      </c>
      <c r="E8" s="124">
        <v>30700.500797000001</v>
      </c>
      <c r="F8" s="124">
        <v>30820.737728</v>
      </c>
      <c r="G8" s="124">
        <v>34637.885751000002</v>
      </c>
      <c r="H8" s="124">
        <v>36983.469981000002</v>
      </c>
      <c r="I8" s="124">
        <v>39949.957812630004</v>
      </c>
      <c r="J8" s="124">
        <v>43185.473839890001</v>
      </c>
      <c r="K8" s="124">
        <v>44895.534000879998</v>
      </c>
      <c r="L8" s="124">
        <v>47890.418254649994</v>
      </c>
      <c r="M8" s="124">
        <v>52157.609052010012</v>
      </c>
      <c r="N8" s="124">
        <v>55956.050608809986</v>
      </c>
      <c r="O8" s="124">
        <v>59336.613726639996</v>
      </c>
      <c r="P8" s="124">
        <v>53694.757710830003</v>
      </c>
      <c r="Q8" s="124">
        <v>55764.741852830011</v>
      </c>
      <c r="R8" s="124">
        <v>54804.236702180002</v>
      </c>
      <c r="S8" s="124">
        <v>57328.284160039999</v>
      </c>
      <c r="T8" s="124">
        <v>58715.736113999999</v>
      </c>
    </row>
    <row r="9" spans="1:20" ht="18" customHeight="1" x14ac:dyDescent="0.25">
      <c r="A9" s="142" t="s">
        <v>72</v>
      </c>
      <c r="B9" s="124">
        <v>334</v>
      </c>
      <c r="C9" s="124">
        <v>111</v>
      </c>
      <c r="D9" s="124">
        <v>102</v>
      </c>
      <c r="E9" s="124">
        <v>107</v>
      </c>
      <c r="F9" s="124">
        <v>696</v>
      </c>
      <c r="G9" s="124">
        <v>1217.989789</v>
      </c>
      <c r="H9" s="124">
        <v>1331.6025380000001</v>
      </c>
      <c r="I9" s="124">
        <v>1784.054298</v>
      </c>
      <c r="J9" s="124">
        <v>1879.1542939999999</v>
      </c>
      <c r="K9" s="124">
        <v>2150.661255</v>
      </c>
      <c r="L9" s="124">
        <v>2151.922137</v>
      </c>
      <c r="M9" s="124">
        <v>2355.6003860000001</v>
      </c>
      <c r="N9" s="124">
        <v>2725.196226</v>
      </c>
      <c r="O9" s="124">
        <v>3054.9068149999998</v>
      </c>
      <c r="P9" s="124">
        <v>3063.615057</v>
      </c>
      <c r="Q9" s="124">
        <v>3101.322647</v>
      </c>
      <c r="R9" s="124">
        <v>3170.8970650000001</v>
      </c>
      <c r="S9" s="124">
        <v>3216.9982730000002</v>
      </c>
      <c r="T9" s="124">
        <v>3250.5717570000002</v>
      </c>
    </row>
    <row r="10" spans="1:20" ht="13.5" customHeight="1" x14ac:dyDescent="0.25">
      <c r="A10" s="14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0" customFormat="1" ht="18.75" customHeight="1" x14ac:dyDescent="0.25">
      <c r="A11" s="38" t="s">
        <v>73</v>
      </c>
      <c r="B11" s="37">
        <v>-2183.0594569999998</v>
      </c>
      <c r="C11" s="37">
        <v>-2943.6913290000002</v>
      </c>
      <c r="D11" s="37">
        <v>-3192.421906</v>
      </c>
      <c r="E11" s="37">
        <v>-4157.7815069999997</v>
      </c>
      <c r="F11" s="37">
        <v>-4250.0379380000004</v>
      </c>
      <c r="G11" s="37">
        <v>-4468.4617619999999</v>
      </c>
      <c r="H11" s="37">
        <v>-4375.0109480000001</v>
      </c>
      <c r="I11" s="37">
        <v>-4536.6905800000004</v>
      </c>
      <c r="J11" s="37">
        <v>-5293.8840950000003</v>
      </c>
      <c r="K11" s="37">
        <v>-6022.3664699999999</v>
      </c>
      <c r="L11" s="37">
        <v>-6356.2642189999997</v>
      </c>
      <c r="M11" s="37">
        <v>-6920.0064640000001</v>
      </c>
      <c r="N11" s="37">
        <v>-7872.4536989999997</v>
      </c>
      <c r="O11" s="37">
        <v>-8516.7168939999992</v>
      </c>
      <c r="P11" s="37">
        <v>-8375.4013739999991</v>
      </c>
      <c r="Q11" s="37">
        <v>-8189.0953250000002</v>
      </c>
      <c r="R11" s="37">
        <v>-7924.5496229999999</v>
      </c>
      <c r="S11" s="37">
        <v>-7176.9188640000002</v>
      </c>
      <c r="T11" s="37">
        <v>-6949.8644155100001</v>
      </c>
    </row>
    <row r="12" spans="1:20" s="30" customFormat="1" ht="16.5" customHeight="1" x14ac:dyDescent="0.25">
      <c r="A12" s="4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0" customFormat="1" ht="16.5" customHeight="1" x14ac:dyDescent="0.25">
      <c r="A13" s="39" t="s">
        <v>74</v>
      </c>
      <c r="B13" s="37">
        <v>43942.13724704145</v>
      </c>
      <c r="C13" s="37">
        <v>47981.222473952919</v>
      </c>
      <c r="D13" s="37">
        <v>53781.127645741108</v>
      </c>
      <c r="E13" s="37">
        <v>55419.983553942075</v>
      </c>
      <c r="F13" s="37">
        <v>53752.157869652983</v>
      </c>
      <c r="G13" s="37">
        <v>57384.120857163027</v>
      </c>
      <c r="H13" s="37">
        <v>67005.059381690662</v>
      </c>
      <c r="I13" s="37">
        <v>70721.793951565909</v>
      </c>
      <c r="J13" s="37">
        <v>78493.180909865943</v>
      </c>
      <c r="K13" s="37">
        <v>88720.298030076417</v>
      </c>
      <c r="L13" s="37">
        <v>96998.082273359178</v>
      </c>
      <c r="M13" s="37">
        <v>107863.55824527146</v>
      </c>
      <c r="N13" s="37">
        <v>118762.78435611103</v>
      </c>
      <c r="O13" s="37">
        <v>128244.041623</v>
      </c>
      <c r="P13" s="37">
        <v>118628.14960400001</v>
      </c>
      <c r="Q13" s="37">
        <v>118138.26706699999</v>
      </c>
      <c r="R13" s="37">
        <v>122761.602107</v>
      </c>
      <c r="S13" s="37">
        <v>118769.16779599999</v>
      </c>
      <c r="T13" s="37">
        <v>118342.11074</v>
      </c>
    </row>
    <row r="14" spans="1:20" s="30" customFormat="1" ht="18" customHeight="1" x14ac:dyDescent="0.25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30" customFormat="1" ht="18" customHeight="1" x14ac:dyDescent="0.25">
      <c r="A15" s="38" t="s">
        <v>75</v>
      </c>
      <c r="B15" s="37">
        <v>117104.85852190712</v>
      </c>
      <c r="C15" s="37">
        <v>128671.05660065285</v>
      </c>
      <c r="D15" s="37">
        <v>146758.34950597884</v>
      </c>
      <c r="E15" s="37">
        <v>161832.36445812567</v>
      </c>
      <c r="F15" s="37">
        <v>166320.94104341633</v>
      </c>
      <c r="G15" s="37">
        <v>180240.90649549302</v>
      </c>
      <c r="H15" s="37">
        <v>194270.79148565754</v>
      </c>
      <c r="I15" s="37">
        <v>211579.48218585478</v>
      </c>
      <c r="J15" s="37">
        <v>232382.65096615819</v>
      </c>
      <c r="K15" s="37">
        <v>250873.19134748468</v>
      </c>
      <c r="L15" s="37">
        <v>270191.14488497266</v>
      </c>
      <c r="M15" s="37">
        <v>294436.98985511594</v>
      </c>
      <c r="N15" s="37">
        <v>322309.63965364959</v>
      </c>
      <c r="O15" s="37">
        <v>347685.00182663999</v>
      </c>
      <c r="P15" s="37">
        <v>330965.75026483001</v>
      </c>
      <c r="Q15" s="37">
        <v>328040.52023383003</v>
      </c>
      <c r="R15" s="37">
        <v>332586.97775417997</v>
      </c>
      <c r="S15" s="37">
        <v>330455.96213503997</v>
      </c>
      <c r="T15" s="37">
        <v>329571.34318848996</v>
      </c>
    </row>
  </sheetData>
  <mergeCells count="2">
    <mergeCell ref="A2:Q2"/>
    <mergeCell ref="B4:S4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18"/>
  <sheetViews>
    <sheetView zoomScale="87" workbookViewId="0"/>
  </sheetViews>
  <sheetFormatPr defaultColWidth="9.109375" defaultRowHeight="13.2" x14ac:dyDescent="0.25"/>
  <cols>
    <col min="1" max="1" width="46.109375" style="22" customWidth="1"/>
    <col min="2" max="20" width="18.6640625" style="22" customWidth="1"/>
    <col min="21" max="16384" width="9.109375" style="22"/>
  </cols>
  <sheetData>
    <row r="1" spans="1:20" ht="18.75" customHeight="1" x14ac:dyDescent="0.25">
      <c r="A1" s="33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0" ht="22.5" customHeight="1" x14ac:dyDescent="0.25">
      <c r="A2" s="162" t="s">
        <v>119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ht="23.25" customHeight="1" x14ac:dyDescent="0.25">
      <c r="B3" s="34">
        <v>1995</v>
      </c>
      <c r="C3" s="34">
        <v>1996</v>
      </c>
      <c r="D3" s="34">
        <v>1997</v>
      </c>
      <c r="E3" s="34">
        <v>1998</v>
      </c>
      <c r="F3" s="34">
        <v>1999</v>
      </c>
      <c r="G3" s="34">
        <v>2000</v>
      </c>
      <c r="H3" s="34">
        <v>2001</v>
      </c>
      <c r="I3" s="34">
        <v>2002</v>
      </c>
      <c r="J3" s="34">
        <v>2003</v>
      </c>
      <c r="K3" s="34">
        <v>2004</v>
      </c>
      <c r="L3" s="34">
        <v>2005</v>
      </c>
      <c r="M3" s="34">
        <v>2006</v>
      </c>
      <c r="N3" s="34">
        <v>2007</v>
      </c>
      <c r="O3" s="34">
        <v>2008</v>
      </c>
      <c r="P3" s="34">
        <v>2009</v>
      </c>
      <c r="Q3" s="34">
        <v>2010</v>
      </c>
      <c r="R3" s="34">
        <v>2011</v>
      </c>
      <c r="S3" s="34">
        <v>2012</v>
      </c>
      <c r="T3" s="34">
        <v>2013</v>
      </c>
    </row>
    <row r="4" spans="1:20" ht="18.75" customHeight="1" x14ac:dyDescent="0.25">
      <c r="B4" s="163" t="s">
        <v>77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59"/>
      <c r="S4" s="159"/>
      <c r="T4" s="159"/>
    </row>
    <row r="5" spans="1:20" s="30" customFormat="1" ht="18" customHeight="1" x14ac:dyDescent="0.25">
      <c r="A5" s="38" t="s">
        <v>69</v>
      </c>
      <c r="B5" s="36">
        <v>45.539724823534314</v>
      </c>
      <c r="C5" s="36">
        <v>47.162847254797491</v>
      </c>
      <c r="D5" s="36">
        <v>47.686150366788269</v>
      </c>
      <c r="E5" s="36">
        <v>49.287212654439266</v>
      </c>
      <c r="F5" s="36">
        <v>51.287638735459126</v>
      </c>
      <c r="G5" s="36">
        <v>50.748397596756021</v>
      </c>
      <c r="H5" s="36">
        <v>48.03896139984419</v>
      </c>
      <c r="I5" s="36">
        <v>48.993581812721345</v>
      </c>
      <c r="J5" s="36">
        <v>49.108109208213364</v>
      </c>
      <c r="K5" s="36">
        <v>48.282984674816184</v>
      </c>
      <c r="L5" s="36">
        <v>47.931617630954534</v>
      </c>
      <c r="M5" s="36">
        <v>47.202027402950534</v>
      </c>
      <c r="N5" s="36">
        <v>47.38861125154655</v>
      </c>
      <c r="O5" s="36">
        <v>47.619585454121285</v>
      </c>
      <c r="P5" s="36">
        <v>49.538246521220955</v>
      </c>
      <c r="Q5" s="99">
        <v>48.538297609851028</v>
      </c>
      <c r="R5" s="99">
        <v>48.040002221942657</v>
      </c>
      <c r="S5" s="99">
        <v>47.909085902739314</v>
      </c>
      <c r="T5" s="99">
        <v>47.398777903956919</v>
      </c>
    </row>
    <row r="6" spans="1:20" s="30" customFormat="1" ht="15.75" customHeight="1" x14ac:dyDescent="0.25">
      <c r="A6" s="3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R6" s="99"/>
      <c r="S6" s="99"/>
      <c r="T6" s="99"/>
    </row>
    <row r="7" spans="1:20" s="30" customFormat="1" ht="19.5" customHeight="1" x14ac:dyDescent="0.25">
      <c r="A7" s="38" t="s">
        <v>70</v>
      </c>
      <c r="B7" s="36">
        <v>18.800714747357219</v>
      </c>
      <c r="C7" s="36">
        <v>17.835084420907414</v>
      </c>
      <c r="D7" s="36">
        <v>17.843098285820655</v>
      </c>
      <c r="E7" s="36">
        <v>19.036674709755896</v>
      </c>
      <c r="F7" s="36">
        <v>18.949350292440258</v>
      </c>
      <c r="G7" s="36">
        <v>19.89330626280255</v>
      </c>
      <c r="H7" s="36">
        <v>19.722508065155381</v>
      </c>
      <c r="I7" s="36">
        <v>19.724980739848011</v>
      </c>
      <c r="J7" s="36">
        <v>19.392423636845741</v>
      </c>
      <c r="K7" s="36">
        <v>18.752978348617678</v>
      </c>
      <c r="L7" s="36">
        <v>18.521088251413389</v>
      </c>
      <c r="M7" s="36">
        <v>18.514388924039199</v>
      </c>
      <c r="N7" s="36">
        <v>18.206482095251079</v>
      </c>
      <c r="O7" s="36">
        <v>17.944840937587863</v>
      </c>
      <c r="P7" s="36">
        <v>17.14931914326889</v>
      </c>
      <c r="Q7" s="99">
        <v>17.944754037662722</v>
      </c>
      <c r="R7" s="99">
        <v>17.431570580021415</v>
      </c>
      <c r="S7" s="99">
        <v>18.321740071464752</v>
      </c>
      <c r="T7" s="99">
        <v>18.802092218181706</v>
      </c>
    </row>
    <row r="8" spans="1:20" ht="21.75" customHeight="1" x14ac:dyDescent="0.25">
      <c r="A8" s="142" t="s">
        <v>71</v>
      </c>
      <c r="B8" s="35">
        <v>18.515500278704309</v>
      </c>
      <c r="C8" s="35">
        <v>17.748817934152356</v>
      </c>
      <c r="D8" s="35">
        <v>17.773596277694132</v>
      </c>
      <c r="E8" s="35">
        <v>18.970556909179802</v>
      </c>
      <c r="F8" s="35">
        <v>18.530882241674291</v>
      </c>
      <c r="G8" s="35">
        <v>19.2175496808579</v>
      </c>
      <c r="H8" s="35">
        <v>19.03707175853576</v>
      </c>
      <c r="I8" s="35">
        <v>18.881773128425245</v>
      </c>
      <c r="J8" s="35">
        <v>18.583777085054031</v>
      </c>
      <c r="K8" s="35">
        <v>17.895708090505035</v>
      </c>
      <c r="L8" s="35">
        <v>17.724643890545778</v>
      </c>
      <c r="M8" s="35">
        <v>17.714353443728413</v>
      </c>
      <c r="N8" s="35">
        <v>17.360960928422664</v>
      </c>
      <c r="O8" s="35">
        <v>17.066198833686233</v>
      </c>
      <c r="P8" s="35">
        <v>16.223659900719298</v>
      </c>
      <c r="Q8" s="98">
        <v>16.999345633606616</v>
      </c>
      <c r="R8" s="98">
        <v>16.478166725663755</v>
      </c>
      <c r="S8" s="98">
        <v>17.34823720221242</v>
      </c>
      <c r="T8" s="94">
        <v>17.815789305570487</v>
      </c>
    </row>
    <row r="9" spans="1:20" ht="18" customHeight="1" x14ac:dyDescent="0.25">
      <c r="A9" s="142" t="s">
        <v>72</v>
      </c>
      <c r="B9" s="35">
        <v>0.28521446865291056</v>
      </c>
      <c r="C9" s="35">
        <v>8.62664867550616E-2</v>
      </c>
      <c r="D9" s="35">
        <v>6.9502008126525419E-2</v>
      </c>
      <c r="E9" s="35">
        <v>6.6117800576093289E-2</v>
      </c>
      <c r="F9" s="35">
        <v>0.41846805076596855</v>
      </c>
      <c r="G9" s="35">
        <v>0.67575658194465216</v>
      </c>
      <c r="H9" s="35">
        <v>0.68543630661962296</v>
      </c>
      <c r="I9" s="35">
        <v>0.84320761142276468</v>
      </c>
      <c r="J9" s="35">
        <v>0.80864655179170875</v>
      </c>
      <c r="K9" s="35">
        <v>0.85727025811264035</v>
      </c>
      <c r="L9" s="35">
        <v>0.79644436086761061</v>
      </c>
      <c r="M9" s="35">
        <v>0.80003548031078697</v>
      </c>
      <c r="N9" s="35">
        <v>0.8455211668284156</v>
      </c>
      <c r="O9" s="35">
        <v>0.878642103901627</v>
      </c>
      <c r="P9" s="35">
        <v>0.92565924254959209</v>
      </c>
      <c r="Q9" s="98">
        <v>0.94540840405610616</v>
      </c>
      <c r="R9" s="98">
        <v>0.95340385435765851</v>
      </c>
      <c r="S9" s="98">
        <v>0.97350286925232776</v>
      </c>
      <c r="T9" s="94">
        <v>0.98630291261122116</v>
      </c>
    </row>
    <row r="10" spans="1:20" ht="15" customHeight="1" x14ac:dyDescent="0.25">
      <c r="A10" s="142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R10" s="98"/>
      <c r="S10" s="98"/>
      <c r="T10" s="94">
        <v>0</v>
      </c>
    </row>
    <row r="11" spans="1:20" s="30" customFormat="1" ht="18.75" customHeight="1" x14ac:dyDescent="0.25">
      <c r="A11" s="38" t="s">
        <v>73</v>
      </c>
      <c r="B11" s="36">
        <v>-1.8641920451076839</v>
      </c>
      <c r="C11" s="36">
        <v>-2.2877649463438576</v>
      </c>
      <c r="D11" s="36">
        <v>-2.1752915024912722</v>
      </c>
      <c r="E11" s="36">
        <v>-2.5691903599887347</v>
      </c>
      <c r="F11" s="36">
        <v>-2.5553234074659139</v>
      </c>
      <c r="G11" s="36">
        <v>-2.4791607237681839</v>
      </c>
      <c r="H11" s="36">
        <v>-2.2520168443968043</v>
      </c>
      <c r="I11" s="36">
        <v>-2.1442015705544168</v>
      </c>
      <c r="J11" s="36">
        <v>-2.2780892088932001</v>
      </c>
      <c r="K11" s="36">
        <v>-2.4005619881713129</v>
      </c>
      <c r="L11" s="36">
        <v>-2.3525064900650339</v>
      </c>
      <c r="M11" s="36">
        <v>-2.3502503769669487</v>
      </c>
      <c r="N11" s="36">
        <v>-2.4425126432643012</v>
      </c>
      <c r="O11" s="36">
        <v>-2.449549692755093</v>
      </c>
      <c r="P11" s="36">
        <v>-2.5305945909201255</v>
      </c>
      <c r="Q11" s="99">
        <v>-2.4963670095275869</v>
      </c>
      <c r="R11" s="99">
        <v>-2.3826999110161053</v>
      </c>
      <c r="S11" s="99">
        <v>-2.1718230827583529</v>
      </c>
      <c r="T11" s="99">
        <v>-2.1087587131430907</v>
      </c>
    </row>
    <row r="12" spans="1:20" s="30" customFormat="1" ht="21" customHeight="1" x14ac:dyDescent="0.25">
      <c r="A12" s="40"/>
      <c r="B12" s="36"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R12" s="99"/>
      <c r="S12" s="99"/>
      <c r="T12" s="99"/>
    </row>
    <row r="13" spans="1:20" s="30" customFormat="1" ht="16.5" customHeight="1" x14ac:dyDescent="0.25">
      <c r="A13" s="39" t="s">
        <v>74</v>
      </c>
      <c r="B13" s="36">
        <v>37.523752474216153</v>
      </c>
      <c r="C13" s="36">
        <v>37.289833270638951</v>
      </c>
      <c r="D13" s="36">
        <v>36.646042849882342</v>
      </c>
      <c r="E13" s="36">
        <v>34.245302995793573</v>
      </c>
      <c r="F13" s="36">
        <v>32.318334379566522</v>
      </c>
      <c r="G13" s="36">
        <v>31.837456864209646</v>
      </c>
      <c r="H13" s="36">
        <v>34.490547379397206</v>
      </c>
      <c r="I13" s="36">
        <v>33.425639017985098</v>
      </c>
      <c r="J13" s="36">
        <v>33.777556363834094</v>
      </c>
      <c r="K13" s="36">
        <v>35.364598964737468</v>
      </c>
      <c r="L13" s="36">
        <v>35.899800607697102</v>
      </c>
      <c r="M13" s="36">
        <v>36.633834049977224</v>
      </c>
      <c r="N13" s="36">
        <v>36.847419296466661</v>
      </c>
      <c r="O13" s="36">
        <v>36.885123301045944</v>
      </c>
      <c r="P13" s="36">
        <v>35.843028926430271</v>
      </c>
      <c r="Q13" s="99">
        <v>36.013315362013834</v>
      </c>
      <c r="R13" s="99">
        <v>36.911127109052039</v>
      </c>
      <c r="S13" s="99">
        <v>35.940997108554299</v>
      </c>
      <c r="T13" s="99">
        <v>35.907888591004479</v>
      </c>
    </row>
    <row r="14" spans="1:20" s="30" customFormat="1" ht="16.5" customHeight="1" x14ac:dyDescent="0.25">
      <c r="A14" s="3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R14" s="99"/>
      <c r="S14" s="99"/>
      <c r="T14" s="99"/>
    </row>
    <row r="15" spans="1:20" s="30" customFormat="1" ht="18" customHeight="1" x14ac:dyDescent="0.25">
      <c r="A15" s="38" t="s">
        <v>75</v>
      </c>
      <c r="B15" s="36">
        <v>100</v>
      </c>
      <c r="C15" s="36">
        <v>100</v>
      </c>
      <c r="D15" s="36">
        <v>100</v>
      </c>
      <c r="E15" s="36">
        <v>100</v>
      </c>
      <c r="F15" s="36">
        <v>100</v>
      </c>
      <c r="G15" s="36">
        <v>100</v>
      </c>
      <c r="H15" s="36">
        <v>100</v>
      </c>
      <c r="I15" s="36">
        <v>100</v>
      </c>
      <c r="J15" s="36">
        <v>100</v>
      </c>
      <c r="K15" s="36">
        <v>100</v>
      </c>
      <c r="L15" s="36">
        <v>100</v>
      </c>
      <c r="M15" s="36">
        <v>100</v>
      </c>
      <c r="N15" s="36">
        <v>100</v>
      </c>
      <c r="O15" s="36">
        <v>100</v>
      </c>
      <c r="P15" s="36">
        <v>100</v>
      </c>
      <c r="Q15" s="99">
        <v>100</v>
      </c>
      <c r="R15" s="99">
        <v>100</v>
      </c>
      <c r="S15" s="99">
        <v>100</v>
      </c>
      <c r="T15" s="99">
        <v>100</v>
      </c>
    </row>
    <row r="17" spans="2:2" x14ac:dyDescent="0.25">
      <c r="B17" s="35"/>
    </row>
    <row r="18" spans="2:2" x14ac:dyDescent="0.25">
      <c r="B18" s="29"/>
    </row>
  </sheetData>
  <mergeCells count="2">
    <mergeCell ref="A2:Q2"/>
    <mergeCell ref="B4:T4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Table list</vt:lpstr>
      <vt:lpstr>T.1.1.</vt:lpstr>
      <vt:lpstr>T.1.2.-Value</vt:lpstr>
      <vt:lpstr>T.1.2.-GDP Structure</vt:lpstr>
      <vt:lpstr>T.1.3.-Value</vt:lpstr>
      <vt:lpstr>T.1.3.-Volume changes</vt:lpstr>
      <vt:lpstr>T.1.4.-Value</vt:lpstr>
      <vt:lpstr>T.2.1.-Value</vt:lpstr>
      <vt:lpstr>T.2.1.-Structure</vt:lpstr>
      <vt:lpstr>T.3.1.-Value</vt:lpstr>
      <vt:lpstr>T.3.1.-GDP Structure</vt:lpstr>
      <vt:lpstr>T.3.2.-Value</vt:lpstr>
      <vt:lpstr>T.3.2.-Volume changes</vt:lpstr>
      <vt:lpstr>T.3.3.-Value</vt:lpstr>
      <vt:lpstr>T.3.4. Deflators</vt:lpstr>
      <vt:lpstr>'T.3.1.-GDP Structure'!Print_Area</vt:lpstr>
      <vt:lpstr>'T.3.1.-Value'!Print_Area</vt:lpstr>
      <vt:lpstr>'T.3.2.-Value'!Print_Area</vt:lpstr>
      <vt:lpstr>'T.3.2.-Volume changes'!Print_Area</vt:lpstr>
      <vt:lpstr>'T.3.3.-Value'!Print_Area</vt:lpstr>
      <vt:lpstr>'T.3.4. Deflators'!Print_Area</vt:lpstr>
      <vt:lpstr>'Table list'!Print_Area</vt:lpstr>
      <vt:lpstr>'T.1.2.-GDP Structure'!Print_Titles</vt:lpstr>
      <vt:lpstr>'T.1.2.-Value'!Print_Titles</vt:lpstr>
      <vt:lpstr>'T.3.1.-GDP Structure'!Print_Titles</vt:lpstr>
      <vt:lpstr>'T.3.1.-Value'!Print_Titles</vt:lpstr>
      <vt:lpstr>'T.3.2.-Value'!Print_Titles</vt:lpstr>
      <vt:lpstr>'T.3.2.-Volume changes'!Print_Titles</vt:lpstr>
      <vt:lpstr>'T.3.3.-Value'!Print_Titles</vt:lpstr>
      <vt:lpstr>'T.3.4. Deflators'!Print_Titles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pavlovica</dc:creator>
  <cp:lastModifiedBy>Kiš Jasna</cp:lastModifiedBy>
  <cp:lastPrinted>2014-09-04T07:35:01Z</cp:lastPrinted>
  <dcterms:created xsi:type="dcterms:W3CDTF">2010-12-14T09:47:42Z</dcterms:created>
  <dcterms:modified xsi:type="dcterms:W3CDTF">2015-06-03T09:15:26Z</dcterms:modified>
</cp:coreProperties>
</file>