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1100"/>
  </bookViews>
  <sheets>
    <sheet name="T2 2002-2017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L66" i="1" l="1"/>
  <c r="L65" i="1"/>
</calcChain>
</file>

<file path=xl/sharedStrings.xml><?xml version="1.0" encoding="utf-8"?>
<sst xmlns="http://schemas.openxmlformats.org/spreadsheetml/2006/main" count="228" uniqueCount="147">
  <si>
    <t>ESA2010 Table 0200 - Main aggregates of general government, in Mil kuna</t>
  </si>
  <si>
    <t>S13</t>
  </si>
  <si>
    <t>Output</t>
  </si>
  <si>
    <t>P1</t>
  </si>
  <si>
    <t>1=2+3=7+11+12-13+9+14</t>
  </si>
  <si>
    <t>- Market output and output for own final use</t>
  </si>
  <si>
    <t>P1M</t>
  </si>
  <si>
    <t>- Non-market output</t>
  </si>
  <si>
    <t>P13</t>
  </si>
  <si>
    <t>3=4+5</t>
  </si>
  <si>
    <t>Payments for non-market output</t>
  </si>
  <si>
    <t>P131</t>
  </si>
  <si>
    <t>Non-market output, other</t>
  </si>
  <si>
    <t>P132</t>
  </si>
  <si>
    <t>Market output, output for own final use and payments for non-market output</t>
  </si>
  <si>
    <t>P1O</t>
  </si>
  <si>
    <t>6=2+4</t>
  </si>
  <si>
    <t>Intermediate consumption</t>
  </si>
  <si>
    <t>P2</t>
  </si>
  <si>
    <t>Value added, gross</t>
  </si>
  <si>
    <t>B1G</t>
  </si>
  <si>
    <t>8=1-7</t>
  </si>
  <si>
    <t>Consumption of fixed capital</t>
  </si>
  <si>
    <t>P51C</t>
  </si>
  <si>
    <t>Value added, net</t>
  </si>
  <si>
    <t>B1N</t>
  </si>
  <si>
    <t>10=8-9</t>
  </si>
  <si>
    <t>Compensation of employees, payable</t>
  </si>
  <si>
    <t>D1</t>
  </si>
  <si>
    <t>Other taxes on production, payable</t>
  </si>
  <si>
    <t>D29</t>
  </si>
  <si>
    <t>Other subsidies on production, receivable</t>
  </si>
  <si>
    <t>D39R</t>
  </si>
  <si>
    <t>Operating surplus, net</t>
  </si>
  <si>
    <t>B2N</t>
  </si>
  <si>
    <t>14=10-11-12+13</t>
  </si>
  <si>
    <t>Taxes on production and imports, receivable</t>
  </si>
  <si>
    <t>D2</t>
  </si>
  <si>
    <t>15=16+18</t>
  </si>
  <si>
    <t>Taxes on products, receivable</t>
  </si>
  <si>
    <t>D21</t>
  </si>
  <si>
    <t>VAT, receivable</t>
  </si>
  <si>
    <t>D211</t>
  </si>
  <si>
    <t>Other taxes on production, receivable</t>
  </si>
  <si>
    <r>
      <t>Property income, receivable</t>
    </r>
    <r>
      <rPr>
        <vertAlign val="superscript"/>
        <sz val="8"/>
        <rFont val="Arial"/>
        <family val="2"/>
      </rPr>
      <t>(1)</t>
    </r>
  </si>
  <si>
    <t xml:space="preserve">D4  </t>
  </si>
  <si>
    <t>19=20+21</t>
  </si>
  <si>
    <r>
      <t>Interest, receivable</t>
    </r>
    <r>
      <rPr>
        <vertAlign val="superscript"/>
        <sz val="8"/>
        <rFont val="Arial"/>
        <family val="2"/>
      </rPr>
      <t>(1)</t>
    </r>
  </si>
  <si>
    <t xml:space="preserve">D41 </t>
  </si>
  <si>
    <r>
      <t>Other property income, receivable</t>
    </r>
    <r>
      <rPr>
        <vertAlign val="superscript"/>
        <sz val="8"/>
        <rFont val="Arial"/>
        <family val="2"/>
      </rPr>
      <t>(1)</t>
    </r>
  </si>
  <si>
    <t xml:space="preserve">D4N </t>
  </si>
  <si>
    <t>Subsidies, payable</t>
  </si>
  <si>
    <t>D3P</t>
  </si>
  <si>
    <t>22=23+24</t>
  </si>
  <si>
    <t>Subsidies on products, payable</t>
  </si>
  <si>
    <t>D31P</t>
  </si>
  <si>
    <t>Other subsidies on production, payable</t>
  </si>
  <si>
    <t>D39P</t>
  </si>
  <si>
    <r>
      <t>Property income, payable</t>
    </r>
    <r>
      <rPr>
        <vertAlign val="superscript"/>
        <sz val="8"/>
        <rFont val="Arial"/>
        <family val="2"/>
      </rPr>
      <t>(1)</t>
    </r>
  </si>
  <si>
    <t xml:space="preserve">D4 </t>
  </si>
  <si>
    <t>25=30+31</t>
  </si>
  <si>
    <t>M</t>
  </si>
  <si>
    <r>
      <t>- Interest, payable</t>
    </r>
    <r>
      <rPr>
        <vertAlign val="superscript"/>
        <sz val="8"/>
        <rFont val="Arial"/>
        <family val="2"/>
      </rPr>
      <t>(1)</t>
    </r>
  </si>
  <si>
    <r>
      <t>- Other property income, payable</t>
    </r>
    <r>
      <rPr>
        <vertAlign val="superscript"/>
        <sz val="8"/>
        <rFont val="Arial"/>
        <family val="2"/>
      </rPr>
      <t>(1)</t>
    </r>
  </si>
  <si>
    <t>Balance of primary incomes, net</t>
  </si>
  <si>
    <t>B5N</t>
  </si>
  <si>
    <t>32=14+15+19-22-25</t>
  </si>
  <si>
    <t>Current taxes on income, wealth etc., receivable</t>
  </si>
  <si>
    <t>D5</t>
  </si>
  <si>
    <t>Net social contributions, receivable</t>
  </si>
  <si>
    <t>D61</t>
  </si>
  <si>
    <t>- of which employers' actual social contributions</t>
  </si>
  <si>
    <t>D611</t>
  </si>
  <si>
    <t>- of which households' actual social contributions</t>
  </si>
  <si>
    <t>D613</t>
  </si>
  <si>
    <r>
      <t>Other current transfers, receivable</t>
    </r>
    <r>
      <rPr>
        <vertAlign val="superscript"/>
        <sz val="8"/>
        <rFont val="Arial"/>
        <family val="2"/>
      </rPr>
      <t>(1)</t>
    </r>
  </si>
  <si>
    <t xml:space="preserve">D7  </t>
  </si>
  <si>
    <t>Current taxes on income, wealth etc., payable</t>
  </si>
  <si>
    <t>Social benefits other than social transfers in kind, payable</t>
  </si>
  <si>
    <t>D62</t>
  </si>
  <si>
    <t>Social transfers in kind - purchased market production, payable</t>
  </si>
  <si>
    <t>D632</t>
  </si>
  <si>
    <t>Social benefits other than social transfers in kind and social transfers in kind - purchased market production, payable</t>
  </si>
  <si>
    <t>D6M</t>
  </si>
  <si>
    <t>41=39+40</t>
  </si>
  <si>
    <r>
      <t>Other current transfers, payable</t>
    </r>
    <r>
      <rPr>
        <vertAlign val="superscript"/>
        <sz val="8"/>
        <rFont val="Arial"/>
        <family val="2"/>
      </rPr>
      <t>(1)</t>
    </r>
  </si>
  <si>
    <t>Disposable income, net</t>
  </si>
  <si>
    <t>B6N</t>
  </si>
  <si>
    <t>47=32+33+34+37-38-39-42</t>
  </si>
  <si>
    <t>Final consumption expenditure</t>
  </si>
  <si>
    <t>P3</t>
  </si>
  <si>
    <t>48=49+50=5+40</t>
  </si>
  <si>
    <t>- Individual consumption expenditure</t>
  </si>
  <si>
    <t>P31</t>
  </si>
  <si>
    <t>- Collective consumption expenditure</t>
  </si>
  <si>
    <t>P32</t>
  </si>
  <si>
    <t>Adjustment for the change in pension entitlements</t>
  </si>
  <si>
    <t>D8</t>
  </si>
  <si>
    <t>Saving, gross</t>
  </si>
  <si>
    <t>B8G</t>
  </si>
  <si>
    <t>52=53+9</t>
  </si>
  <si>
    <t>Saving, net</t>
  </si>
  <si>
    <t>B8N</t>
  </si>
  <si>
    <t>53=47-48-51</t>
  </si>
  <si>
    <r>
      <t>Capital transfers, receivable</t>
    </r>
    <r>
      <rPr>
        <vertAlign val="superscript"/>
        <sz val="8"/>
        <rFont val="Arial"/>
        <family val="2"/>
      </rPr>
      <t>(1)</t>
    </r>
  </si>
  <si>
    <t xml:space="preserve">D9  </t>
  </si>
  <si>
    <t>54=55+56</t>
  </si>
  <si>
    <r>
      <t>- Capital taxes</t>
    </r>
    <r>
      <rPr>
        <b/>
        <sz val="8"/>
        <rFont val="Arial"/>
        <family val="2"/>
      </rPr>
      <t xml:space="preserve">, </t>
    </r>
    <r>
      <rPr>
        <sz val="8"/>
        <rFont val="Arial"/>
        <family val="2"/>
      </rPr>
      <t>receivable</t>
    </r>
    <r>
      <rPr>
        <vertAlign val="superscript"/>
        <sz val="8"/>
        <rFont val="Arial"/>
        <family val="2"/>
      </rPr>
      <t>(1)</t>
    </r>
  </si>
  <si>
    <t xml:space="preserve">D91  </t>
  </si>
  <si>
    <r>
      <t>- Other capital transfers and investment grants, receivable</t>
    </r>
    <r>
      <rPr>
        <vertAlign val="superscript"/>
        <sz val="8"/>
        <rFont val="Arial"/>
        <family val="2"/>
      </rPr>
      <t>(1)(2)</t>
    </r>
  </si>
  <si>
    <t xml:space="preserve">D9N  </t>
  </si>
  <si>
    <r>
      <t>Capital transfers, payable</t>
    </r>
    <r>
      <rPr>
        <vertAlign val="superscript"/>
        <sz val="8"/>
        <rFont val="Arial"/>
        <family val="2"/>
      </rPr>
      <t>(1)(2)</t>
    </r>
  </si>
  <si>
    <r>
      <t>- Investment grants, payable</t>
    </r>
    <r>
      <rPr>
        <vertAlign val="superscript"/>
        <sz val="8"/>
        <rFont val="Arial"/>
        <family val="2"/>
      </rPr>
      <t xml:space="preserve">  </t>
    </r>
  </si>
  <si>
    <t>D92</t>
  </si>
  <si>
    <t>L</t>
  </si>
  <si>
    <t>Gross capital formation</t>
  </si>
  <si>
    <t>P5</t>
  </si>
  <si>
    <t>63=64+65</t>
  </si>
  <si>
    <t>- Gross fixed capital formation</t>
  </si>
  <si>
    <t>P51G</t>
  </si>
  <si>
    <t>- Changes in inventories and acquisitions less disposals of valuables</t>
  </si>
  <si>
    <t>P5M</t>
  </si>
  <si>
    <t>Acquisitions less disposals of non-financial non-produced assets</t>
  </si>
  <si>
    <t>NP</t>
  </si>
  <si>
    <t>Gross capital formation and acquisitions less disposals of non-financial non‑produced assets</t>
  </si>
  <si>
    <t>P5L</t>
  </si>
  <si>
    <t>67=63+66</t>
  </si>
  <si>
    <t>Net lending (+)/net borrowing (-)</t>
  </si>
  <si>
    <t>B9</t>
  </si>
  <si>
    <t>68=52+54-57-67=70-69</t>
  </si>
  <si>
    <t>Total expenditure</t>
  </si>
  <si>
    <t>OTE</t>
  </si>
  <si>
    <t>69=7+11+12+22+25+38+41+42+51+57+67</t>
  </si>
  <si>
    <t>Total revenue</t>
  </si>
  <si>
    <t>OTR</t>
  </si>
  <si>
    <t>70=6+13+15+19+33+34+37+54</t>
  </si>
  <si>
    <r>
      <t>Capital transfers from general government to relevant sectors representing taxes and social contributions assessed but unlikely to be collected</t>
    </r>
    <r>
      <rPr>
        <vertAlign val="superscript"/>
        <sz val="8"/>
        <rFont val="Arial"/>
        <family val="2"/>
      </rPr>
      <t>(1)(2)(3)</t>
    </r>
  </si>
  <si>
    <t xml:space="preserve">D995   </t>
  </si>
  <si>
    <r>
      <t>Total payable tax credits</t>
    </r>
    <r>
      <rPr>
        <b/>
        <i/>
        <vertAlign val="superscript"/>
        <sz val="8"/>
        <rFont val="Arial"/>
        <family val="2"/>
      </rPr>
      <t>(5)</t>
    </r>
    <r>
      <rPr>
        <vertAlign val="superscript"/>
        <sz val="8"/>
        <rFont val="Arial"/>
        <family val="2"/>
      </rPr>
      <t>(6)</t>
    </r>
    <r>
      <rPr>
        <b/>
        <i/>
        <vertAlign val="superscript"/>
        <sz val="8"/>
        <rFont val="Arial"/>
        <family val="2"/>
      </rPr>
      <t>(7)</t>
    </r>
  </si>
  <si>
    <t xml:space="preserve">PTC   </t>
  </si>
  <si>
    <r>
      <t>- of which payable tax credits that exceed the taxpayer's liability</t>
    </r>
    <r>
      <rPr>
        <b/>
        <i/>
        <vertAlign val="superscript"/>
        <sz val="8"/>
        <rFont val="Arial"/>
        <family val="2"/>
      </rPr>
      <t>(5)</t>
    </r>
    <r>
      <rPr>
        <vertAlign val="superscript"/>
        <sz val="8"/>
        <rFont val="Arial"/>
        <family val="2"/>
      </rPr>
      <t>(6)</t>
    </r>
    <r>
      <rPr>
        <b/>
        <i/>
        <vertAlign val="superscript"/>
        <sz val="8"/>
        <rFont val="Arial"/>
        <family val="2"/>
      </rPr>
      <t>(7)</t>
    </r>
  </si>
  <si>
    <t xml:space="preserve">TC   </t>
  </si>
  <si>
    <t>CATEGORY ▼</t>
  </si>
  <si>
    <t>DESCRIPTION OF CATEGORY ▼</t>
  </si>
  <si>
    <t>RELATION ▼ SECTOR►</t>
  </si>
  <si>
    <t>* Data for the period 2002-2009 will be subsequently revised in accordance with the existing macroeconomic auditing plan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</si>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</sst>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MS Sans Serif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vertAlign val="superscript"/>
      <sz val="8"/>
      <name val="Arial"/>
      <family val="2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indexed="64"/>
      </bottom>
      <diagonal/>
    </border>
  </borders>
  <cellStyleXfs count="68">
    <xf numFmtId="0" fontId="0" fillId="0" borderId="0"/>
    <xf numFmtId="0" fontId="2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2" fillId="0" borderId="0"/>
  </cellStyleXfs>
  <cellXfs count="36">
    <xf numFmtId="0" fontId="0" fillId="0" borderId="0" xfId="0"/>
    <xf numFmtId="0" fontId="13" fillId="0" borderId="0" xfId="67" applyFont="1"/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7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" fillId="0" borderId="0" xfId="1"/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4" fontId="4" fillId="0" borderId="15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4" fontId="4" fillId="0" borderId="16" xfId="0" applyNumberFormat="1" applyFont="1" applyFill="1" applyBorder="1" applyAlignment="1" applyProtection="1">
      <alignment horizontal="right" vertical="center"/>
      <protection locked="0"/>
    </xf>
    <xf numFmtId="4" fontId="4" fillId="0" borderId="17" xfId="0" applyNumberFormat="1" applyFont="1" applyFill="1" applyBorder="1" applyAlignment="1" applyProtection="1">
      <alignment horizontal="right" vertical="center"/>
      <protection locked="0"/>
    </xf>
    <xf numFmtId="4" fontId="15" fillId="0" borderId="18" xfId="0" applyNumberFormat="1" applyFont="1" applyFill="1" applyBorder="1" applyAlignment="1">
      <alignment horizontal="right" vertical="center"/>
    </xf>
    <xf numFmtId="4" fontId="4" fillId="0" borderId="19" xfId="0" applyNumberFormat="1" applyFont="1" applyFill="1" applyBorder="1" applyAlignment="1" applyProtection="1">
      <alignment horizontal="right" vertical="center"/>
      <protection locked="0"/>
    </xf>
    <xf numFmtId="4" fontId="15" fillId="0" borderId="20" xfId="0" applyNumberFormat="1" applyFont="1" applyFill="1" applyBorder="1" applyAlignment="1">
      <alignment horizontal="right" vertical="center"/>
    </xf>
    <xf numFmtId="4" fontId="4" fillId="0" borderId="21" xfId="0" applyNumberFormat="1" applyFont="1" applyFill="1" applyBorder="1" applyAlignment="1" applyProtection="1">
      <alignment horizontal="right" vertical="center"/>
      <protection locked="0"/>
    </xf>
    <xf numFmtId="4" fontId="4" fillId="0" borderId="22" xfId="0" applyNumberFormat="1" applyFont="1" applyFill="1" applyBorder="1" applyAlignment="1" applyProtection="1">
      <alignment horizontal="right" vertical="center"/>
      <protection locked="0"/>
    </xf>
    <xf numFmtId="4" fontId="15" fillId="0" borderId="23" xfId="0" applyNumberFormat="1" applyFont="1" applyFill="1" applyBorder="1" applyAlignment="1">
      <alignment horizontal="right" vertical="center"/>
    </xf>
    <xf numFmtId="4" fontId="4" fillId="0" borderId="24" xfId="0" applyNumberFormat="1" applyFont="1" applyFill="1" applyBorder="1" applyAlignment="1" applyProtection="1">
      <alignment horizontal="right" vertical="center"/>
      <protection locked="0"/>
    </xf>
    <xf numFmtId="4" fontId="4" fillId="0" borderId="25" xfId="0" applyNumberFormat="1" applyFont="1" applyFill="1" applyBorder="1" applyAlignment="1" applyProtection="1">
      <alignment horizontal="right" vertical="center"/>
      <protection locked="0"/>
    </xf>
    <xf numFmtId="4" fontId="4" fillId="0" borderId="26" xfId="0" applyNumberFormat="1" applyFont="1" applyFill="1" applyBorder="1" applyAlignment="1" applyProtection="1">
      <alignment horizontal="right" vertical="center"/>
      <protection locked="0"/>
    </xf>
  </cellXfs>
  <cellStyles count="68">
    <cellStyle name="Hyperlink 2" xfId="3"/>
    <cellStyle name="Normal" xfId="0" builtinId="0"/>
    <cellStyle name="Normal 10" xfId="4"/>
    <cellStyle name="Normal 10 2" xfId="5"/>
    <cellStyle name="Normal 10 2 2" xfId="6"/>
    <cellStyle name="Normal 10 2 2 2" xfId="7"/>
    <cellStyle name="Normal 10 2 3" xfId="8"/>
    <cellStyle name="Normal 10 3" xfId="9"/>
    <cellStyle name="Normal 10 3 2" xfId="10"/>
    <cellStyle name="Normal 10 4" xfId="11"/>
    <cellStyle name="Normal 11" xfId="12"/>
    <cellStyle name="Normal 11 2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18" xfId="67"/>
    <cellStyle name="Normal 19" xfId="1"/>
    <cellStyle name="Normal 2" xfId="21"/>
    <cellStyle name="Normal 2 2" xfId="22"/>
    <cellStyle name="Normal 2 3" xfId="23"/>
    <cellStyle name="Normal 2_STO" xfId="24"/>
    <cellStyle name="Normal 3" xfId="25"/>
    <cellStyle name="Normal 3 2" xfId="26"/>
    <cellStyle name="Normal 3 2 2" xfId="27"/>
    <cellStyle name="Normal 3 3" xfId="28"/>
    <cellStyle name="Normal 3 3 2" xfId="29"/>
    <cellStyle name="Normal 3 4" xfId="30"/>
    <cellStyle name="Normal 4" xfId="31"/>
    <cellStyle name="Normal 4 2" xfId="32"/>
    <cellStyle name="Normal 4 2 2" xfId="33"/>
    <cellStyle name="Normal 4 3" xfId="34"/>
    <cellStyle name="Normal 4 3 2" xfId="35"/>
    <cellStyle name="Normal 4 4" xfId="36"/>
    <cellStyle name="Normal 5" xfId="37"/>
    <cellStyle name="Normal 5 2" xfId="38"/>
    <cellStyle name="Normal 6" xfId="39"/>
    <cellStyle name="Normal 6 2" xfId="40"/>
    <cellStyle name="Normal 7" xfId="41"/>
    <cellStyle name="Normal 7 2" xfId="42"/>
    <cellStyle name="Normal 7 2 2" xfId="43"/>
    <cellStyle name="Normal 7 2 2 2" xfId="44"/>
    <cellStyle name="Normal 7 2 3" xfId="45"/>
    <cellStyle name="Normal 7 3" xfId="46"/>
    <cellStyle name="Normal 7 3 2" xfId="47"/>
    <cellStyle name="Normal 7 4" xfId="48"/>
    <cellStyle name="Normal 7 5" xfId="49"/>
    <cellStyle name="Normal 8" xfId="50"/>
    <cellStyle name="Normal 8 2" xfId="51"/>
    <cellStyle name="Normal 8 2 2" xfId="52"/>
    <cellStyle name="Normal 8 2 2 2" xfId="53"/>
    <cellStyle name="Normal 8 2 3" xfId="54"/>
    <cellStyle name="Normal 8 3" xfId="55"/>
    <cellStyle name="Normal 8 3 2" xfId="56"/>
    <cellStyle name="Normal 8 4" xfId="57"/>
    <cellStyle name="Normal 9" xfId="58"/>
    <cellStyle name="Normal 9 2" xfId="59"/>
    <cellStyle name="Normal 9 2 2" xfId="60"/>
    <cellStyle name="Normal 9 2 2 2" xfId="61"/>
    <cellStyle name="Normal 9 2 3" xfId="62"/>
    <cellStyle name="Normal 9 3" xfId="63"/>
    <cellStyle name="Normal 9 3 2" xfId="64"/>
    <cellStyle name="Normal 9 4" xfId="65"/>
    <cellStyle name="Normal_TAB2" xfId="2"/>
    <cellStyle name="Style 1" xfId="6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%20for%20SS%20&amp;%20VH/EDP%20April%202018_3.%20runda/ESAP2GOV_0200_A_XX_2015_0000_V0001_v6%20Ap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_2010"/>
      <sheetName val="VAL_2011"/>
      <sheetName val="VAL_2012"/>
      <sheetName val="VAL_2013"/>
      <sheetName val="VAL_2014"/>
      <sheetName val="VAL_2015"/>
      <sheetName val="VAL_2016"/>
      <sheetName val="VAL_2017"/>
      <sheetName val="2010"/>
      <sheetName val="2011"/>
      <sheetName val="2012"/>
      <sheetName val="2013"/>
      <sheetName val="2014"/>
      <sheetName val="2015"/>
      <sheetName val="2016"/>
      <sheetName val="2017"/>
      <sheetName val="Parameters"/>
    </sheetNames>
    <sheetDataSet>
      <sheetData sheetId="0">
        <row r="106">
          <cell r="H106" t="str">
            <v>M</v>
          </cell>
        </row>
        <row r="107">
          <cell r="H107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zoomScale="85" zoomScaleNormal="85" workbookViewId="0">
      <pane ySplit="5" topLeftCell="A6" activePane="bottomLeft" state="frozen"/>
      <selection pane="bottomLeft" activeCell="M10" sqref="M10"/>
    </sheetView>
  </sheetViews>
  <sheetFormatPr defaultRowHeight="20.100000000000001" customHeight="1" x14ac:dyDescent="0.25"/>
  <cols>
    <col min="1" max="1" width="11.28515625" customWidth="1"/>
    <col min="2" max="2" width="25" customWidth="1"/>
    <col min="3" max="3" width="14.42578125" customWidth="1"/>
    <col min="4" max="20" width="9.140625" style="7"/>
  </cols>
  <sheetData>
    <row r="1" spans="1:19" ht="20.100000000000001" customHeight="1" x14ac:dyDescent="0.25">
      <c r="A1" s="1" t="s">
        <v>0</v>
      </c>
    </row>
    <row r="3" spans="1:19" ht="20.100000000000001" customHeight="1" thickBot="1" x14ac:dyDescent="0.3"/>
    <row r="4" spans="1:19" ht="20.100000000000001" customHeight="1" thickBot="1" x14ac:dyDescent="0.3">
      <c r="A4" s="8"/>
      <c r="B4" s="8"/>
      <c r="C4" s="8"/>
      <c r="D4" s="6">
        <v>2002</v>
      </c>
      <c r="E4" s="6">
        <v>2003</v>
      </c>
      <c r="F4" s="6">
        <v>2004</v>
      </c>
      <c r="G4" s="6">
        <v>2005</v>
      </c>
      <c r="H4" s="6">
        <v>2006</v>
      </c>
      <c r="I4" s="6">
        <v>2007</v>
      </c>
      <c r="J4" s="6">
        <v>2008</v>
      </c>
      <c r="K4" s="6">
        <v>2009</v>
      </c>
      <c r="L4" s="6">
        <v>2010</v>
      </c>
      <c r="M4" s="6">
        <v>2011</v>
      </c>
      <c r="N4" s="6">
        <v>2012</v>
      </c>
      <c r="O4" s="6">
        <v>2013</v>
      </c>
      <c r="P4" s="5">
        <v>2014</v>
      </c>
      <c r="Q4" s="5">
        <v>2015</v>
      </c>
      <c r="R4" s="5">
        <v>2016</v>
      </c>
      <c r="S4" s="5">
        <v>2017</v>
      </c>
    </row>
    <row r="5" spans="1:19" ht="20.100000000000001" customHeight="1" thickBot="1" x14ac:dyDescent="0.3">
      <c r="A5" s="19" t="s">
        <v>142</v>
      </c>
      <c r="B5" s="19" t="s">
        <v>143</v>
      </c>
      <c r="C5" s="20" t="s">
        <v>144</v>
      </c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3" t="s">
        <v>1</v>
      </c>
      <c r="L5" s="23" t="s">
        <v>1</v>
      </c>
      <c r="M5" s="23" t="s">
        <v>1</v>
      </c>
      <c r="N5" s="23" t="s">
        <v>1</v>
      </c>
      <c r="O5" s="23" t="s">
        <v>1</v>
      </c>
      <c r="P5" s="23" t="s">
        <v>1</v>
      </c>
      <c r="Q5" s="24" t="s">
        <v>1</v>
      </c>
      <c r="R5" s="24" t="s">
        <v>1</v>
      </c>
      <c r="S5" s="24" t="s">
        <v>1</v>
      </c>
    </row>
    <row r="6" spans="1:19" ht="20.100000000000001" customHeight="1" x14ac:dyDescent="0.25">
      <c r="A6" s="2" t="s">
        <v>3</v>
      </c>
      <c r="B6" s="17" t="s">
        <v>2</v>
      </c>
      <c r="C6" s="14" t="s">
        <v>4</v>
      </c>
      <c r="D6" s="25">
        <v>41985.825313000001</v>
      </c>
      <c r="E6" s="26">
        <v>44289.722112160001</v>
      </c>
      <c r="F6" s="26">
        <v>47821.521989000008</v>
      </c>
      <c r="G6" s="26">
        <v>51008.410741</v>
      </c>
      <c r="H6" s="26">
        <v>54999.419462999998</v>
      </c>
      <c r="I6" s="26">
        <v>62144.135683</v>
      </c>
      <c r="J6" s="26">
        <v>68302.499147951137</v>
      </c>
      <c r="K6" s="26">
        <v>69798.202483191009</v>
      </c>
      <c r="L6" s="26">
        <v>71777.470680118102</v>
      </c>
      <c r="M6" s="26">
        <v>72288.056358110669</v>
      </c>
      <c r="N6" s="26">
        <v>71785.751949866506</v>
      </c>
      <c r="O6" s="26">
        <v>71403.123068874891</v>
      </c>
      <c r="P6" s="26">
        <v>72046.025709745634</v>
      </c>
      <c r="Q6" s="26">
        <v>73252.84338704808</v>
      </c>
      <c r="R6" s="33">
        <v>74854.226284831966</v>
      </c>
      <c r="S6" s="27">
        <v>77402.239795654517</v>
      </c>
    </row>
    <row r="7" spans="1:19" ht="20.100000000000001" customHeight="1" x14ac:dyDescent="0.25">
      <c r="A7" s="3" t="s">
        <v>6</v>
      </c>
      <c r="B7" s="18" t="s">
        <v>5</v>
      </c>
      <c r="C7" s="13">
        <v>2</v>
      </c>
      <c r="D7" s="28">
        <v>1727.0278820000001</v>
      </c>
      <c r="E7" s="22">
        <v>1858.0405441600001</v>
      </c>
      <c r="F7" s="22">
        <v>2154.5636939999999</v>
      </c>
      <c r="G7" s="22">
        <v>2461.6907390000001</v>
      </c>
      <c r="H7" s="22">
        <v>2607.0031210000002</v>
      </c>
      <c r="I7" s="22">
        <v>2837.878541</v>
      </c>
      <c r="J7" s="22">
        <v>3089.7978830000002</v>
      </c>
      <c r="K7" s="22">
        <v>2955.9493386700001</v>
      </c>
      <c r="L7" s="22">
        <v>5186.3615740000005</v>
      </c>
      <c r="M7" s="22">
        <v>5350.9231030000001</v>
      </c>
      <c r="N7" s="22">
        <v>5141.6673819999996</v>
      </c>
      <c r="O7" s="22">
        <v>5745.0772708599998</v>
      </c>
      <c r="P7" s="22">
        <v>5370.6891531649298</v>
      </c>
      <c r="Q7" s="22">
        <v>5468.3448361691007</v>
      </c>
      <c r="R7" s="34">
        <v>5704.5269253799997</v>
      </c>
      <c r="S7" s="29">
        <v>5823.3152772799995</v>
      </c>
    </row>
    <row r="8" spans="1:19" ht="20.100000000000001" customHeight="1" x14ac:dyDescent="0.25">
      <c r="A8" s="3" t="s">
        <v>8</v>
      </c>
      <c r="B8" s="18" t="s">
        <v>7</v>
      </c>
      <c r="C8" s="13" t="s">
        <v>9</v>
      </c>
      <c r="D8" s="28">
        <v>40258.797430999999</v>
      </c>
      <c r="E8" s="22">
        <v>42431.681568</v>
      </c>
      <c r="F8" s="22">
        <v>45666.958295000004</v>
      </c>
      <c r="G8" s="22">
        <v>48546.720002000002</v>
      </c>
      <c r="H8" s="22">
        <v>52392.416341999997</v>
      </c>
      <c r="I8" s="22">
        <v>59306.257142000002</v>
      </c>
      <c r="J8" s="22">
        <v>65212.701264951138</v>
      </c>
      <c r="K8" s="22">
        <v>66842.253144521004</v>
      </c>
      <c r="L8" s="22">
        <v>66591.109106118107</v>
      </c>
      <c r="M8" s="22">
        <v>66937.133255110675</v>
      </c>
      <c r="N8" s="22">
        <v>66644.084567866506</v>
      </c>
      <c r="O8" s="22">
        <v>65658.045798014893</v>
      </c>
      <c r="P8" s="22">
        <v>66675.336556580703</v>
      </c>
      <c r="Q8" s="22">
        <v>67784.498550878983</v>
      </c>
      <c r="R8" s="34">
        <v>69149.699359451959</v>
      </c>
      <c r="S8" s="29">
        <v>71578.924518374508</v>
      </c>
    </row>
    <row r="9" spans="1:19" ht="20.100000000000001" customHeight="1" x14ac:dyDescent="0.25">
      <c r="A9" s="3" t="s">
        <v>11</v>
      </c>
      <c r="B9" s="18" t="s">
        <v>10</v>
      </c>
      <c r="C9" s="13">
        <v>4</v>
      </c>
      <c r="D9" s="28">
        <v>3981.8979100000038</v>
      </c>
      <c r="E9" s="22">
        <v>4119.9682190000003</v>
      </c>
      <c r="F9" s="22">
        <v>4349.2801849999969</v>
      </c>
      <c r="G9" s="22">
        <v>4629.7786960000003</v>
      </c>
      <c r="H9" s="22">
        <v>4540.4565620000003</v>
      </c>
      <c r="I9" s="22">
        <v>4703.2575310000002</v>
      </c>
      <c r="J9" s="22">
        <v>7190.053586</v>
      </c>
      <c r="K9" s="22">
        <v>6816.4221969999999</v>
      </c>
      <c r="L9" s="22">
        <v>6751.9127550000003</v>
      </c>
      <c r="M9" s="22">
        <v>6311.7140025999997</v>
      </c>
      <c r="N9" s="22">
        <v>6975.7618380000004</v>
      </c>
      <c r="O9" s="22">
        <v>6713.9630870000001</v>
      </c>
      <c r="P9" s="22">
        <v>6728.6472450000001</v>
      </c>
      <c r="Q9" s="22">
        <v>8599.0371327699995</v>
      </c>
      <c r="R9" s="34">
        <v>9227.8230420900018</v>
      </c>
      <c r="S9" s="29">
        <v>8698.1263747099983</v>
      </c>
    </row>
    <row r="10" spans="1:19" ht="20.100000000000001" customHeight="1" x14ac:dyDescent="0.25">
      <c r="A10" s="3" t="s">
        <v>13</v>
      </c>
      <c r="B10" s="18" t="s">
        <v>12</v>
      </c>
      <c r="C10" s="13">
        <v>5</v>
      </c>
      <c r="D10" s="28">
        <v>36276.899520999999</v>
      </c>
      <c r="E10" s="22">
        <v>38311.713348999998</v>
      </c>
      <c r="F10" s="22">
        <v>41317.678110000008</v>
      </c>
      <c r="G10" s="22">
        <v>43916.941306000001</v>
      </c>
      <c r="H10" s="22">
        <v>47851.959779999997</v>
      </c>
      <c r="I10" s="22">
        <v>54602.999610999999</v>
      </c>
      <c r="J10" s="22">
        <v>58022.647678951143</v>
      </c>
      <c r="K10" s="22">
        <v>60025.830947521012</v>
      </c>
      <c r="L10" s="22">
        <v>59839.196351118102</v>
      </c>
      <c r="M10" s="22">
        <v>60625.41925251067</v>
      </c>
      <c r="N10" s="22">
        <v>59668.322729866501</v>
      </c>
      <c r="O10" s="22">
        <v>58944.082711014897</v>
      </c>
      <c r="P10" s="22">
        <v>59946.689311580703</v>
      </c>
      <c r="Q10" s="22">
        <v>59185.461418108986</v>
      </c>
      <c r="R10" s="34">
        <v>59921.876317361959</v>
      </c>
      <c r="S10" s="29">
        <v>62880.798143664506</v>
      </c>
    </row>
    <row r="11" spans="1:19" ht="20.100000000000001" customHeight="1" x14ac:dyDescent="0.25">
      <c r="A11" s="3" t="s">
        <v>15</v>
      </c>
      <c r="B11" s="18" t="s">
        <v>14</v>
      </c>
      <c r="C11" s="13" t="s">
        <v>16</v>
      </c>
      <c r="D11" s="28">
        <v>5708.9257920000036</v>
      </c>
      <c r="E11" s="22">
        <v>5978.0087631599999</v>
      </c>
      <c r="F11" s="22">
        <v>6503.8438789999973</v>
      </c>
      <c r="G11" s="22">
        <v>7091.469435</v>
      </c>
      <c r="H11" s="22">
        <v>7147.459683</v>
      </c>
      <c r="I11" s="22">
        <v>7541.1360720000002</v>
      </c>
      <c r="J11" s="22">
        <v>10279.851468999999</v>
      </c>
      <c r="K11" s="22">
        <v>9772.3715356699995</v>
      </c>
      <c r="L11" s="22">
        <v>11938.274329</v>
      </c>
      <c r="M11" s="22">
        <v>11662.637105599999</v>
      </c>
      <c r="N11" s="22">
        <v>12117.42922</v>
      </c>
      <c r="O11" s="22">
        <v>12459.04035786</v>
      </c>
      <c r="P11" s="22">
        <v>12099.336398164931</v>
      </c>
      <c r="Q11" s="22">
        <v>14067.3819689391</v>
      </c>
      <c r="R11" s="34">
        <v>14932.349967470002</v>
      </c>
      <c r="S11" s="29">
        <v>14521.441651989999</v>
      </c>
    </row>
    <row r="12" spans="1:19" ht="20.100000000000001" customHeight="1" x14ac:dyDescent="0.25">
      <c r="A12" s="3" t="s">
        <v>18</v>
      </c>
      <c r="B12" s="18" t="s">
        <v>17</v>
      </c>
      <c r="C12" s="13">
        <v>7</v>
      </c>
      <c r="D12" s="28">
        <v>13753.722302</v>
      </c>
      <c r="E12" s="22">
        <v>14394.600068999991</v>
      </c>
      <c r="F12" s="22">
        <v>15769.490163000002</v>
      </c>
      <c r="G12" s="22">
        <v>16870.468767999999</v>
      </c>
      <c r="H12" s="22">
        <v>18783.414445999999</v>
      </c>
      <c r="I12" s="22">
        <v>21037.970503</v>
      </c>
      <c r="J12" s="22">
        <v>23897.161661191367</v>
      </c>
      <c r="K12" s="22">
        <v>23050.764950374702</v>
      </c>
      <c r="L12" s="22">
        <v>24194.206190949295</v>
      </c>
      <c r="M12" s="22">
        <v>24599.6204055079</v>
      </c>
      <c r="N12" s="22">
        <v>24665.052488512105</v>
      </c>
      <c r="O12" s="22">
        <v>25683.505435436902</v>
      </c>
      <c r="P12" s="22">
        <v>26713.747190931303</v>
      </c>
      <c r="Q12" s="22">
        <v>27095.641078788613</v>
      </c>
      <c r="R12" s="34">
        <v>28005.85988764841</v>
      </c>
      <c r="S12" s="29">
        <v>28807.77606447112</v>
      </c>
    </row>
    <row r="13" spans="1:19" ht="20.100000000000001" customHeight="1" x14ac:dyDescent="0.25">
      <c r="A13" s="3" t="s">
        <v>20</v>
      </c>
      <c r="B13" s="18" t="s">
        <v>19</v>
      </c>
      <c r="C13" s="13" t="s">
        <v>21</v>
      </c>
      <c r="D13" s="28">
        <v>28232.103010999999</v>
      </c>
      <c r="E13" s="22">
        <v>29895.122043160012</v>
      </c>
      <c r="F13" s="22">
        <v>32052.031826000006</v>
      </c>
      <c r="G13" s="22">
        <v>34137.941973000001</v>
      </c>
      <c r="H13" s="22">
        <v>36216.005017000003</v>
      </c>
      <c r="I13" s="22">
        <v>41106.165180000004</v>
      </c>
      <c r="J13" s="22">
        <v>44405.337486759774</v>
      </c>
      <c r="K13" s="22">
        <v>46747.437532816308</v>
      </c>
      <c r="L13" s="22">
        <v>47583.264489168811</v>
      </c>
      <c r="M13" s="22">
        <v>47688.435952602769</v>
      </c>
      <c r="N13" s="22">
        <v>47120.699461354401</v>
      </c>
      <c r="O13" s="22">
        <v>45719.617633437985</v>
      </c>
      <c r="P13" s="22">
        <v>45332.278518814332</v>
      </c>
      <c r="Q13" s="22">
        <v>46157.202308259468</v>
      </c>
      <c r="R13" s="34">
        <v>46848.366397183556</v>
      </c>
      <c r="S13" s="29">
        <v>48594.463731183394</v>
      </c>
    </row>
    <row r="14" spans="1:19" ht="20.100000000000001" customHeight="1" x14ac:dyDescent="0.25">
      <c r="A14" s="3" t="s">
        <v>23</v>
      </c>
      <c r="B14" s="18" t="s">
        <v>22</v>
      </c>
      <c r="C14" s="13">
        <v>9</v>
      </c>
      <c r="D14" s="28">
        <v>2945.2852964325011</v>
      </c>
      <c r="E14" s="22">
        <v>3241.501487</v>
      </c>
      <c r="F14" s="22">
        <v>3516.6196709999999</v>
      </c>
      <c r="G14" s="22">
        <v>3840.3702320000002</v>
      </c>
      <c r="H14" s="22">
        <v>4137.5825539999996</v>
      </c>
      <c r="I14" s="22">
        <v>4666.4828559999996</v>
      </c>
      <c r="J14" s="22">
        <v>5249.0763504085198</v>
      </c>
      <c r="K14" s="22">
        <v>6055.0945134400008</v>
      </c>
      <c r="L14" s="22">
        <v>7664.858663</v>
      </c>
      <c r="M14" s="22">
        <v>7437.2087297695543</v>
      </c>
      <c r="N14" s="22">
        <v>7432.4202990000003</v>
      </c>
      <c r="O14" s="22">
        <v>7117.4586220000001</v>
      </c>
      <c r="P14" s="22">
        <v>7555.9264789999997</v>
      </c>
      <c r="Q14" s="22">
        <v>7466.5817999999999</v>
      </c>
      <c r="R14" s="34">
        <v>7107.4196201008708</v>
      </c>
      <c r="S14" s="29">
        <v>7153.6885841008707</v>
      </c>
    </row>
    <row r="15" spans="1:19" ht="20.100000000000001" customHeight="1" x14ac:dyDescent="0.25">
      <c r="A15" s="3" t="s">
        <v>25</v>
      </c>
      <c r="B15" s="18" t="s">
        <v>24</v>
      </c>
      <c r="C15" s="13" t="s">
        <v>26</v>
      </c>
      <c r="D15" s="28">
        <v>25286.817714567496</v>
      </c>
      <c r="E15" s="22">
        <v>26653.620556160011</v>
      </c>
      <c r="F15" s="22">
        <v>28535.412155000009</v>
      </c>
      <c r="G15" s="22">
        <v>30297.571741</v>
      </c>
      <c r="H15" s="22">
        <v>32078.422462999999</v>
      </c>
      <c r="I15" s="22">
        <v>36439.682324000001</v>
      </c>
      <c r="J15" s="22">
        <v>39156.261136351255</v>
      </c>
      <c r="K15" s="22">
        <v>40692.343019376305</v>
      </c>
      <c r="L15" s="22">
        <v>39918.405826168811</v>
      </c>
      <c r="M15" s="22">
        <v>40251.227222833215</v>
      </c>
      <c r="N15" s="22">
        <v>39688.279162354404</v>
      </c>
      <c r="O15" s="22">
        <v>38602.159011437987</v>
      </c>
      <c r="P15" s="22">
        <v>37776.35203981433</v>
      </c>
      <c r="Q15" s="22">
        <v>38690.620508259468</v>
      </c>
      <c r="R15" s="34">
        <v>39740.946777082689</v>
      </c>
      <c r="S15" s="29">
        <v>41440.775147082524</v>
      </c>
    </row>
    <row r="16" spans="1:19" ht="20.100000000000001" customHeight="1" x14ac:dyDescent="0.25">
      <c r="A16" s="3" t="s">
        <v>28</v>
      </c>
      <c r="B16" s="18" t="s">
        <v>27</v>
      </c>
      <c r="C16" s="13">
        <v>11</v>
      </c>
      <c r="D16" s="28">
        <v>25286.291886999999</v>
      </c>
      <c r="E16" s="22">
        <v>26653.249988</v>
      </c>
      <c r="F16" s="22">
        <v>28534.878725999981</v>
      </c>
      <c r="G16" s="22">
        <v>30297.546002999999</v>
      </c>
      <c r="H16" s="22">
        <v>32078.397811999999</v>
      </c>
      <c r="I16" s="22">
        <v>36439.661052000003</v>
      </c>
      <c r="J16" s="22">
        <v>39156.261136869325</v>
      </c>
      <c r="K16" s="22">
        <v>40692.128152376317</v>
      </c>
      <c r="L16" s="22">
        <v>39917.958658168798</v>
      </c>
      <c r="M16" s="22">
        <v>40251.2272228332</v>
      </c>
      <c r="N16" s="22">
        <v>39688.279162354404</v>
      </c>
      <c r="O16" s="22">
        <v>38602.159011438001</v>
      </c>
      <c r="P16" s="22">
        <v>37776.352039813799</v>
      </c>
      <c r="Q16" s="22">
        <v>38689.714708260595</v>
      </c>
      <c r="R16" s="34">
        <v>39740.041782083055</v>
      </c>
      <c r="S16" s="29">
        <v>41439.869007716719</v>
      </c>
    </row>
    <row r="17" spans="1:19" ht="20.100000000000001" customHeight="1" x14ac:dyDescent="0.25">
      <c r="A17" s="3" t="s">
        <v>30</v>
      </c>
      <c r="B17" s="18" t="s">
        <v>29</v>
      </c>
      <c r="C17" s="13">
        <v>12</v>
      </c>
      <c r="D17" s="28">
        <v>0.52582700000000004</v>
      </c>
      <c r="E17" s="22">
        <v>0.37056800000000001</v>
      </c>
      <c r="F17" s="22">
        <v>0.53342900000000004</v>
      </c>
      <c r="G17" s="22">
        <v>2.5738E-2</v>
      </c>
      <c r="H17" s="22">
        <v>2.4650999999999999E-2</v>
      </c>
      <c r="I17" s="22">
        <v>2.1271999999999999E-2</v>
      </c>
      <c r="J17" s="22">
        <v>0</v>
      </c>
      <c r="K17" s="22">
        <v>0.214867</v>
      </c>
      <c r="L17" s="22">
        <v>0.44716800000000001</v>
      </c>
      <c r="M17" s="22">
        <v>0</v>
      </c>
      <c r="N17" s="22">
        <v>0</v>
      </c>
      <c r="O17" s="22">
        <v>0</v>
      </c>
      <c r="P17" s="22">
        <v>0</v>
      </c>
      <c r="Q17" s="22">
        <v>0.90579999999999994</v>
      </c>
      <c r="R17" s="34">
        <v>0.90499499999999999</v>
      </c>
      <c r="S17" s="29">
        <v>0.90613999999999995</v>
      </c>
    </row>
    <row r="18" spans="1:19" ht="20.100000000000001" customHeight="1" x14ac:dyDescent="0.25">
      <c r="A18" s="3" t="s">
        <v>32</v>
      </c>
      <c r="B18" s="18" t="s">
        <v>31</v>
      </c>
      <c r="C18" s="13">
        <v>13</v>
      </c>
      <c r="D18" s="28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34">
        <v>0</v>
      </c>
      <c r="S18" s="29">
        <v>0</v>
      </c>
    </row>
    <row r="19" spans="1:19" ht="20.100000000000001" customHeight="1" x14ac:dyDescent="0.25">
      <c r="A19" s="3" t="s">
        <v>34</v>
      </c>
      <c r="B19" s="18" t="s">
        <v>33</v>
      </c>
      <c r="C19" s="13" t="s">
        <v>35</v>
      </c>
      <c r="D19" s="28">
        <v>5.6749725341796879E-7</v>
      </c>
      <c r="E19" s="22">
        <v>1.6001129150390624E-7</v>
      </c>
      <c r="F19" s="22">
        <v>2.6702880859375E-11</v>
      </c>
      <c r="G19" s="22">
        <v>0</v>
      </c>
      <c r="H19" s="22">
        <v>0</v>
      </c>
      <c r="I19" s="22">
        <v>0</v>
      </c>
      <c r="J19" s="22">
        <v>-5.1806640625000005E-7</v>
      </c>
      <c r="K19" s="22">
        <v>-1.5258789062499999E-11</v>
      </c>
      <c r="L19" s="22">
        <v>1.333466670416783E-11</v>
      </c>
      <c r="M19" s="22">
        <v>1.4551915228366852E-11</v>
      </c>
      <c r="N19" s="22">
        <v>0</v>
      </c>
      <c r="O19" s="22">
        <v>-1.4551915228366852E-11</v>
      </c>
      <c r="P19" s="22">
        <v>5.3114490583539009E-10</v>
      </c>
      <c r="Q19" s="22">
        <v>-1.1273193489813593E-9</v>
      </c>
      <c r="R19" s="34">
        <v>-3.6665470659613675E-10</v>
      </c>
      <c r="S19" s="29">
        <v>-6.3419342041015628E-7</v>
      </c>
    </row>
    <row r="20" spans="1:19" ht="20.100000000000001" customHeight="1" x14ac:dyDescent="0.25">
      <c r="A20" s="3" t="s">
        <v>37</v>
      </c>
      <c r="B20" s="18" t="s">
        <v>36</v>
      </c>
      <c r="C20" s="13" t="s">
        <v>38</v>
      </c>
      <c r="D20" s="28">
        <v>41734.012110000003</v>
      </c>
      <c r="E20" s="22">
        <v>45064.628133999999</v>
      </c>
      <c r="F20" s="22">
        <v>47046.195255999999</v>
      </c>
      <c r="G20" s="22">
        <v>50042.340391999998</v>
      </c>
      <c r="H20" s="22">
        <v>54513.209437999998</v>
      </c>
      <c r="I20" s="22">
        <v>58748.870553000001</v>
      </c>
      <c r="J20" s="22">
        <v>62534.502454000001</v>
      </c>
      <c r="K20" s="22">
        <v>56896.151061999997</v>
      </c>
      <c r="L20" s="22">
        <v>57821.141572335007</v>
      </c>
      <c r="M20" s="22">
        <v>57306.454100037503</v>
      </c>
      <c r="N20" s="22">
        <v>59891.769426807499</v>
      </c>
      <c r="O20" s="22">
        <v>61727.407421398195</v>
      </c>
      <c r="P20" s="22">
        <v>61289.54810169452</v>
      </c>
      <c r="Q20" s="22">
        <v>64810.442786960499</v>
      </c>
      <c r="R20" s="34">
        <v>67895.937422000003</v>
      </c>
      <c r="S20" s="29">
        <v>71601.662911841166</v>
      </c>
    </row>
    <row r="21" spans="1:19" ht="20.100000000000001" customHeight="1" x14ac:dyDescent="0.25">
      <c r="A21" s="3" t="s">
        <v>40</v>
      </c>
      <c r="B21" s="18" t="s">
        <v>39</v>
      </c>
      <c r="C21" s="13">
        <v>16</v>
      </c>
      <c r="D21" s="28">
        <v>39949.957812630004</v>
      </c>
      <c r="E21" s="22">
        <v>43185.473839890001</v>
      </c>
      <c r="F21" s="22">
        <v>44895.534000879998</v>
      </c>
      <c r="G21" s="22">
        <v>47890.418254649994</v>
      </c>
      <c r="H21" s="22">
        <v>52157.609052010012</v>
      </c>
      <c r="I21" s="22">
        <v>56023.674327119988</v>
      </c>
      <c r="J21" s="22">
        <v>59479.595638489998</v>
      </c>
      <c r="K21" s="22">
        <v>53832.536005910006</v>
      </c>
      <c r="L21" s="22">
        <v>54344.789803690008</v>
      </c>
      <c r="M21" s="22">
        <v>53773.933613780006</v>
      </c>
      <c r="N21" s="22">
        <v>56335.78870836</v>
      </c>
      <c r="O21" s="22">
        <v>58084.561867404198</v>
      </c>
      <c r="P21" s="22">
        <v>57544.92223953252</v>
      </c>
      <c r="Q21" s="22">
        <v>60417.260918401655</v>
      </c>
      <c r="R21" s="34">
        <v>63265.470927017792</v>
      </c>
      <c r="S21" s="29">
        <v>67284.871839540399</v>
      </c>
    </row>
    <row r="22" spans="1:19" ht="20.100000000000001" customHeight="1" x14ac:dyDescent="0.25">
      <c r="A22" s="3" t="s">
        <v>42</v>
      </c>
      <c r="B22" s="18" t="s">
        <v>41</v>
      </c>
      <c r="C22" s="13">
        <v>17</v>
      </c>
      <c r="D22" s="28">
        <v>25949.55944913</v>
      </c>
      <c r="E22" s="22">
        <v>28324.753794</v>
      </c>
      <c r="F22" s="22">
        <v>29814.230370000001</v>
      </c>
      <c r="G22" s="22">
        <v>32288.512071059999</v>
      </c>
      <c r="H22" s="22">
        <v>35367.107819630008</v>
      </c>
      <c r="I22" s="22">
        <v>38206.653494329992</v>
      </c>
      <c r="J22" s="22">
        <v>40988.547596639997</v>
      </c>
      <c r="K22" s="22">
        <v>37080.163017050007</v>
      </c>
      <c r="L22" s="22">
        <v>37622.48688478001</v>
      </c>
      <c r="M22" s="22">
        <v>37730.848395089997</v>
      </c>
      <c r="N22" s="22">
        <v>40637.54611725</v>
      </c>
      <c r="O22" s="22">
        <v>41746.314151087201</v>
      </c>
      <c r="P22" s="22">
        <v>41646.852163619777</v>
      </c>
      <c r="Q22" s="22">
        <v>43322.047240423904</v>
      </c>
      <c r="R22" s="34">
        <v>45321.917172514979</v>
      </c>
      <c r="S22" s="29">
        <v>48402.005660769384</v>
      </c>
    </row>
    <row r="23" spans="1:19" ht="20.100000000000001" customHeight="1" x14ac:dyDescent="0.25">
      <c r="A23" s="3" t="s">
        <v>30</v>
      </c>
      <c r="B23" s="18" t="s">
        <v>43</v>
      </c>
      <c r="C23" s="13">
        <v>18</v>
      </c>
      <c r="D23" s="28">
        <v>1784.0542976000002</v>
      </c>
      <c r="E23" s="22">
        <v>1879.1542938089997</v>
      </c>
      <c r="F23" s="22">
        <v>2150.6612551970002</v>
      </c>
      <c r="G23" s="22">
        <v>2151.9221370969999</v>
      </c>
      <c r="H23" s="22">
        <v>2355.6003864939998</v>
      </c>
      <c r="I23" s="22">
        <v>2725.1962259250004</v>
      </c>
      <c r="J23" s="22">
        <v>3054.9068154250003</v>
      </c>
      <c r="K23" s="22">
        <v>3063.6150566490001</v>
      </c>
      <c r="L23" s="22">
        <v>3476.351768645</v>
      </c>
      <c r="M23" s="22">
        <v>3532.520486257501</v>
      </c>
      <c r="N23" s="22">
        <v>3555.9807184474998</v>
      </c>
      <c r="O23" s="22">
        <v>3642.8455539940005</v>
      </c>
      <c r="P23" s="22">
        <v>3744.6258625360001</v>
      </c>
      <c r="Q23" s="22">
        <v>4393.1818688399708</v>
      </c>
      <c r="R23" s="34">
        <v>4630.4664943986145</v>
      </c>
      <c r="S23" s="29">
        <v>4316.7910723007699</v>
      </c>
    </row>
    <row r="24" spans="1:19" ht="20.100000000000001" customHeight="1" x14ac:dyDescent="0.25">
      <c r="A24" s="3" t="s">
        <v>45</v>
      </c>
      <c r="B24" s="18" t="s">
        <v>44</v>
      </c>
      <c r="C24" s="13" t="s">
        <v>46</v>
      </c>
      <c r="D24" s="28">
        <v>2670.1119137083206</v>
      </c>
      <c r="E24" s="22">
        <v>1686.693389</v>
      </c>
      <c r="F24" s="22">
        <v>4648.2973739999998</v>
      </c>
      <c r="G24" s="22">
        <v>4181.5297019999998</v>
      </c>
      <c r="H24" s="22">
        <v>3226.7600929999999</v>
      </c>
      <c r="I24" s="22">
        <v>5853.1848120000013</v>
      </c>
      <c r="J24" s="22">
        <v>3938.3839809999999</v>
      </c>
      <c r="K24" s="22">
        <v>4042.8868324099999</v>
      </c>
      <c r="L24" s="22">
        <v>2867.8745249999997</v>
      </c>
      <c r="M24" s="22">
        <v>2709.9827400000004</v>
      </c>
      <c r="N24" s="22">
        <v>2702.7556979999999</v>
      </c>
      <c r="O24" s="22">
        <v>3010.3188060629991</v>
      </c>
      <c r="P24" s="22">
        <v>4680.470980571281</v>
      </c>
      <c r="Q24" s="22">
        <v>4251.4753810910734</v>
      </c>
      <c r="R24" s="34">
        <v>4354.6697248144619</v>
      </c>
      <c r="S24" s="29">
        <v>4458.863554941383</v>
      </c>
    </row>
    <row r="25" spans="1:19" ht="20.100000000000001" customHeight="1" x14ac:dyDescent="0.25">
      <c r="A25" s="3" t="s">
        <v>48</v>
      </c>
      <c r="B25" s="18" t="s">
        <v>47</v>
      </c>
      <c r="C25" s="13">
        <v>20</v>
      </c>
      <c r="D25" s="28">
        <v>574.84203067400813</v>
      </c>
      <c r="E25" s="22">
        <v>748.22668999999996</v>
      </c>
      <c r="F25" s="22">
        <v>898.20546000000002</v>
      </c>
      <c r="G25" s="22">
        <v>1015.393075</v>
      </c>
      <c r="H25" s="22">
        <v>1125.692857</v>
      </c>
      <c r="I25" s="22">
        <v>1280.878555</v>
      </c>
      <c r="J25" s="22">
        <v>1184.306431</v>
      </c>
      <c r="K25" s="22">
        <v>1275.2331489999999</v>
      </c>
      <c r="L25" s="22">
        <v>1198.4626819999999</v>
      </c>
      <c r="M25" s="22">
        <v>1070.4358440000001</v>
      </c>
      <c r="N25" s="22">
        <v>1162.3508409999999</v>
      </c>
      <c r="O25" s="22">
        <v>1273.7983690000001</v>
      </c>
      <c r="P25" s="22">
        <v>1683.0775035712813</v>
      </c>
      <c r="Q25" s="22">
        <v>1140.2625100910736</v>
      </c>
      <c r="R25" s="34">
        <v>957.5095656044615</v>
      </c>
      <c r="S25" s="29">
        <v>936.44343891138396</v>
      </c>
    </row>
    <row r="26" spans="1:19" ht="20.100000000000001" customHeight="1" x14ac:dyDescent="0.25">
      <c r="A26" s="3" t="s">
        <v>50</v>
      </c>
      <c r="B26" s="18" t="s">
        <v>49</v>
      </c>
      <c r="C26" s="13">
        <v>21</v>
      </c>
      <c r="D26" s="28">
        <v>2095.2698830343124</v>
      </c>
      <c r="E26" s="22">
        <v>938.46669899999995</v>
      </c>
      <c r="F26" s="22">
        <v>3750.0919140000001</v>
      </c>
      <c r="G26" s="22">
        <v>3166.1366269999999</v>
      </c>
      <c r="H26" s="22">
        <v>2101.0668070000002</v>
      </c>
      <c r="I26" s="22">
        <v>4572.3062570000002</v>
      </c>
      <c r="J26" s="22">
        <v>2754.07755</v>
      </c>
      <c r="K26" s="22">
        <v>2767.6536834099998</v>
      </c>
      <c r="L26" s="22">
        <v>1669.4118429999999</v>
      </c>
      <c r="M26" s="22">
        <v>1639.5468960000001</v>
      </c>
      <c r="N26" s="22">
        <v>1540.404857</v>
      </c>
      <c r="O26" s="22">
        <v>1736.520437062999</v>
      </c>
      <c r="P26" s="22">
        <v>2997.3934770000001</v>
      </c>
      <c r="Q26" s="22">
        <v>3111.2128709999997</v>
      </c>
      <c r="R26" s="34">
        <v>3397.1601592100005</v>
      </c>
      <c r="S26" s="29">
        <v>3522.4201160299999</v>
      </c>
    </row>
    <row r="27" spans="1:19" ht="20.100000000000001" customHeight="1" x14ac:dyDescent="0.25">
      <c r="A27" s="3" t="s">
        <v>52</v>
      </c>
      <c r="B27" s="18" t="s">
        <v>51</v>
      </c>
      <c r="C27" s="13" t="s">
        <v>53</v>
      </c>
      <c r="D27" s="28">
        <v>4396.6905800000004</v>
      </c>
      <c r="E27" s="22">
        <v>5293.8840949999994</v>
      </c>
      <c r="F27" s="22">
        <v>6022.3664699999999</v>
      </c>
      <c r="G27" s="22">
        <v>6356.2642189999997</v>
      </c>
      <c r="H27" s="22">
        <v>6920.0064640000001</v>
      </c>
      <c r="I27" s="22">
        <v>7872.4536989999997</v>
      </c>
      <c r="J27" s="22">
        <v>8516.716894000001</v>
      </c>
      <c r="K27" s="22">
        <v>8375.4013739999991</v>
      </c>
      <c r="L27" s="22">
        <v>8189.0953250000002</v>
      </c>
      <c r="M27" s="22">
        <v>7924.5496229999999</v>
      </c>
      <c r="N27" s="22">
        <v>7176.9188640000002</v>
      </c>
      <c r="O27" s="22">
        <v>6759.8492375100004</v>
      </c>
      <c r="P27" s="22">
        <v>5695.8760836302981</v>
      </c>
      <c r="Q27" s="22">
        <v>4840.4479118154977</v>
      </c>
      <c r="R27" s="34">
        <v>5344.0934756488996</v>
      </c>
      <c r="S27" s="29">
        <v>6208.4574035599999</v>
      </c>
    </row>
    <row r="28" spans="1:19" ht="20.100000000000001" customHeight="1" x14ac:dyDescent="0.25">
      <c r="A28" s="3" t="s">
        <v>55</v>
      </c>
      <c r="B28" s="18" t="s">
        <v>54</v>
      </c>
      <c r="C28" s="13">
        <v>23</v>
      </c>
      <c r="D28" s="28">
        <v>4396.6905800000004</v>
      </c>
      <c r="E28" s="22">
        <v>5293.8840949999994</v>
      </c>
      <c r="F28" s="22">
        <v>6022.3664699999999</v>
      </c>
      <c r="G28" s="22">
        <v>6356.2642189999997</v>
      </c>
      <c r="H28" s="22">
        <v>6920.0064640000001</v>
      </c>
      <c r="I28" s="22">
        <v>7872.4536989999997</v>
      </c>
      <c r="J28" s="22">
        <v>8516.716894000001</v>
      </c>
      <c r="K28" s="22">
        <v>8375.4013739999991</v>
      </c>
      <c r="L28" s="22">
        <v>8189.0953250000002</v>
      </c>
      <c r="M28" s="22">
        <v>7924.5496229999999</v>
      </c>
      <c r="N28" s="22">
        <v>7176.9188640000002</v>
      </c>
      <c r="O28" s="22">
        <v>3312.32612638</v>
      </c>
      <c r="P28" s="22">
        <v>3251.1981160902992</v>
      </c>
      <c r="Q28" s="22">
        <v>3013.8117325699991</v>
      </c>
      <c r="R28" s="34">
        <v>3650.851061723899</v>
      </c>
      <c r="S28" s="29">
        <v>4329.0136229794743</v>
      </c>
    </row>
    <row r="29" spans="1:19" ht="20.100000000000001" customHeight="1" x14ac:dyDescent="0.25">
      <c r="A29" s="3" t="s">
        <v>57</v>
      </c>
      <c r="B29" s="18" t="s">
        <v>56</v>
      </c>
      <c r="C29" s="13">
        <v>24</v>
      </c>
      <c r="D29" s="28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3447.523111</v>
      </c>
      <c r="P29" s="22">
        <v>2444.6779675399989</v>
      </c>
      <c r="Q29" s="22">
        <v>1826.6361792454991</v>
      </c>
      <c r="R29" s="34">
        <v>1693.2424139250006</v>
      </c>
      <c r="S29" s="29">
        <v>1879.4437805805255</v>
      </c>
    </row>
    <row r="30" spans="1:19" ht="20.100000000000001" customHeight="1" x14ac:dyDescent="0.25">
      <c r="A30" s="3" t="s">
        <v>59</v>
      </c>
      <c r="B30" s="18" t="s">
        <v>58</v>
      </c>
      <c r="C30" s="13" t="s">
        <v>60</v>
      </c>
      <c r="D30" s="28">
        <v>3745.7630049999998</v>
      </c>
      <c r="E30" s="22">
        <v>4157.0647580000004</v>
      </c>
      <c r="F30" s="22">
        <v>4852.0416219999997</v>
      </c>
      <c r="G30" s="22">
        <v>5257.5275819999997</v>
      </c>
      <c r="H30" s="22">
        <v>5542.8106550000002</v>
      </c>
      <c r="I30" s="22">
        <v>6008.4222909999999</v>
      </c>
      <c r="J30" s="22">
        <v>6837.9645950000004</v>
      </c>
      <c r="K30" s="22">
        <v>7693.3972329999997</v>
      </c>
      <c r="L30" s="22">
        <v>8120.4082609999996</v>
      </c>
      <c r="M30" s="22">
        <v>9236.5639890000002</v>
      </c>
      <c r="N30" s="22">
        <v>10417.013876000001</v>
      </c>
      <c r="O30" s="22">
        <v>10598.844373584385</v>
      </c>
      <c r="P30" s="22">
        <v>11427.04925014541</v>
      </c>
      <c r="Q30" s="22">
        <v>11800.856359670208</v>
      </c>
      <c r="R30" s="34">
        <v>10817.531691518492</v>
      </c>
      <c r="S30" s="29">
        <v>9774.1126401445872</v>
      </c>
    </row>
    <row r="31" spans="1:19" ht="20.100000000000001" customHeight="1" x14ac:dyDescent="0.25">
      <c r="A31" s="3" t="s">
        <v>48</v>
      </c>
      <c r="B31" s="18" t="s">
        <v>62</v>
      </c>
      <c r="C31" s="13">
        <v>30</v>
      </c>
      <c r="D31" s="28">
        <v>3745.311005</v>
      </c>
      <c r="E31" s="22">
        <v>4150.2977579999997</v>
      </c>
      <c r="F31" s="22">
        <v>4848.0866219999998</v>
      </c>
      <c r="G31" s="22">
        <v>5257.5275819999997</v>
      </c>
      <c r="H31" s="22">
        <v>5542.8106550000002</v>
      </c>
      <c r="I31" s="22">
        <v>6008.4222909999999</v>
      </c>
      <c r="J31" s="22">
        <v>6821.9497950000004</v>
      </c>
      <c r="K31" s="22">
        <v>7685.6674329999996</v>
      </c>
      <c r="L31" s="22">
        <v>8120.3200609999994</v>
      </c>
      <c r="M31" s="22">
        <v>9209.219873</v>
      </c>
      <c r="N31" s="22">
        <v>10413.399119000002</v>
      </c>
      <c r="O31" s="22">
        <v>10598.844373584385</v>
      </c>
      <c r="P31" s="22">
        <v>11427.04925014541</v>
      </c>
      <c r="Q31" s="22">
        <v>11800.856359670208</v>
      </c>
      <c r="R31" s="34">
        <v>10817.385682518492</v>
      </c>
      <c r="S31" s="29">
        <v>9769.416620144586</v>
      </c>
    </row>
    <row r="32" spans="1:19" ht="20.100000000000001" customHeight="1" x14ac:dyDescent="0.25">
      <c r="A32" s="3" t="s">
        <v>50</v>
      </c>
      <c r="B32" s="18" t="s">
        <v>63</v>
      </c>
      <c r="C32" s="13">
        <v>31</v>
      </c>
      <c r="D32" s="28">
        <v>0.45200000000000001</v>
      </c>
      <c r="E32" s="22">
        <v>6.7670000000000003</v>
      </c>
      <c r="F32" s="22">
        <v>3.9550000000000001</v>
      </c>
      <c r="G32" s="22">
        <v>0</v>
      </c>
      <c r="H32" s="22">
        <v>0</v>
      </c>
      <c r="I32" s="22">
        <v>0</v>
      </c>
      <c r="J32" s="22">
        <v>16.014800000000001</v>
      </c>
      <c r="K32" s="22">
        <v>7.7298</v>
      </c>
      <c r="L32" s="22">
        <v>8.8199999999999917E-2</v>
      </c>
      <c r="M32" s="22">
        <v>27.344116</v>
      </c>
      <c r="N32" s="22">
        <v>3.614757</v>
      </c>
      <c r="O32" s="22">
        <v>0</v>
      </c>
      <c r="P32" s="22">
        <v>0</v>
      </c>
      <c r="Q32" s="22">
        <v>0</v>
      </c>
      <c r="R32" s="34">
        <v>0.146009</v>
      </c>
      <c r="S32" s="29">
        <v>4.6960199999999999</v>
      </c>
    </row>
    <row r="33" spans="1:19" ht="20.100000000000001" customHeight="1" x14ac:dyDescent="0.25">
      <c r="A33" s="3" t="s">
        <v>65</v>
      </c>
      <c r="B33" s="18" t="s">
        <v>64</v>
      </c>
      <c r="C33" s="13" t="s">
        <v>66</v>
      </c>
      <c r="D33" s="28">
        <v>36261.670439275818</v>
      </c>
      <c r="E33" s="22">
        <v>37300.37267016001</v>
      </c>
      <c r="F33" s="22">
        <v>40820.084538000032</v>
      </c>
      <c r="G33" s="22">
        <v>42610.078292999999</v>
      </c>
      <c r="H33" s="22">
        <v>45277.152412000003</v>
      </c>
      <c r="I33" s="22">
        <v>50721.179375</v>
      </c>
      <c r="J33" s="22">
        <v>51118.204945481935</v>
      </c>
      <c r="K33" s="22">
        <v>44870.23928740999</v>
      </c>
      <c r="L33" s="22">
        <v>44379.512511335022</v>
      </c>
      <c r="M33" s="22">
        <v>42855.323228037516</v>
      </c>
      <c r="N33" s="22">
        <v>45000.592384807504</v>
      </c>
      <c r="O33" s="22">
        <v>47379.032616366792</v>
      </c>
      <c r="P33" s="22">
        <v>48847.093748490617</v>
      </c>
      <c r="Q33" s="22">
        <v>52420.613896564733</v>
      </c>
      <c r="R33" s="34">
        <v>56088.981979646705</v>
      </c>
      <c r="S33" s="29">
        <v>60077.956422443764</v>
      </c>
    </row>
    <row r="34" spans="1:19" ht="20.100000000000001" customHeight="1" x14ac:dyDescent="0.25">
      <c r="A34" s="3" t="s">
        <v>68</v>
      </c>
      <c r="B34" s="18" t="s">
        <v>67</v>
      </c>
      <c r="C34" s="13">
        <v>33</v>
      </c>
      <c r="D34" s="28">
        <v>12668.366161</v>
      </c>
      <c r="E34" s="22">
        <v>13782.501023999999</v>
      </c>
      <c r="F34" s="22">
        <v>14794.291028</v>
      </c>
      <c r="G34" s="22">
        <v>16577.960296000001</v>
      </c>
      <c r="H34" s="22">
        <v>20006.192895</v>
      </c>
      <c r="I34" s="22">
        <v>23569.822297999999</v>
      </c>
      <c r="J34" s="22">
        <v>24650.056973999999</v>
      </c>
      <c r="K34" s="22">
        <v>23599.311054000002</v>
      </c>
      <c r="L34" s="22">
        <v>21705.635889684996</v>
      </c>
      <c r="M34" s="22">
        <v>21316.5339343095</v>
      </c>
      <c r="N34" s="22">
        <v>20931.462291302501</v>
      </c>
      <c r="O34" s="22">
        <v>21587.401648569241</v>
      </c>
      <c r="P34" s="22">
        <v>20841.022879999997</v>
      </c>
      <c r="Q34" s="22">
        <v>20755.868213000002</v>
      </c>
      <c r="R34" s="34">
        <v>22911.545726</v>
      </c>
      <c r="S34" s="29">
        <v>22954.6125662255</v>
      </c>
    </row>
    <row r="35" spans="1:19" ht="20.100000000000001" customHeight="1" x14ac:dyDescent="0.25">
      <c r="A35" s="3" t="s">
        <v>70</v>
      </c>
      <c r="B35" s="18" t="s">
        <v>69</v>
      </c>
      <c r="C35" s="13">
        <v>34</v>
      </c>
      <c r="D35" s="28">
        <v>25200.023000000001</v>
      </c>
      <c r="E35" s="22">
        <v>27424.607499999998</v>
      </c>
      <c r="F35" s="22">
        <v>29477.597000000002</v>
      </c>
      <c r="G35" s="22">
        <v>31301.339599999999</v>
      </c>
      <c r="H35" s="22">
        <v>33877.147599999997</v>
      </c>
      <c r="I35" s="22">
        <v>37203.485800000002</v>
      </c>
      <c r="J35" s="22">
        <v>40703.483984999999</v>
      </c>
      <c r="K35" s="22">
        <v>39994.738956000001</v>
      </c>
      <c r="L35" s="22">
        <v>38712.382060999997</v>
      </c>
      <c r="M35" s="22">
        <v>38605.066634000003</v>
      </c>
      <c r="N35" s="22">
        <v>37845.870620000002</v>
      </c>
      <c r="O35" s="22">
        <v>37149.262848999999</v>
      </c>
      <c r="P35" s="22">
        <v>39186.683641999996</v>
      </c>
      <c r="Q35" s="22">
        <v>40605.953128999994</v>
      </c>
      <c r="R35" s="34">
        <v>41645.426361308004</v>
      </c>
      <c r="S35" s="29">
        <v>43339.184529908001</v>
      </c>
    </row>
    <row r="36" spans="1:19" ht="20.100000000000001" customHeight="1" x14ac:dyDescent="0.25">
      <c r="A36" s="3" t="s">
        <v>72</v>
      </c>
      <c r="B36" s="18" t="s">
        <v>71</v>
      </c>
      <c r="C36" s="13">
        <v>35</v>
      </c>
      <c r="D36" s="28">
        <v>13164.561</v>
      </c>
      <c r="E36" s="22">
        <v>14326.690199999999</v>
      </c>
      <c r="F36" s="22">
        <v>15737.707</v>
      </c>
      <c r="G36" s="22">
        <v>16695.492399999999</v>
      </c>
      <c r="H36" s="22">
        <v>18051.3815</v>
      </c>
      <c r="I36" s="22">
        <v>19845.4882</v>
      </c>
      <c r="J36" s="22">
        <v>21758.077000000001</v>
      </c>
      <c r="K36" s="22">
        <v>21373.978500000001</v>
      </c>
      <c r="L36" s="22">
        <v>20783.570500000002</v>
      </c>
      <c r="M36" s="22">
        <v>20686.181400000001</v>
      </c>
      <c r="N36" s="22">
        <v>19771.6083</v>
      </c>
      <c r="O36" s="22">
        <v>18924.5622</v>
      </c>
      <c r="P36" s="22">
        <v>20278.088301420787</v>
      </c>
      <c r="Q36" s="22">
        <v>21446.897108062705</v>
      </c>
      <c r="R36" s="34">
        <v>20929.029754680916</v>
      </c>
      <c r="S36" s="29">
        <v>21643.925143093642</v>
      </c>
    </row>
    <row r="37" spans="1:19" ht="20.100000000000001" customHeight="1" x14ac:dyDescent="0.25">
      <c r="A37" s="3" t="s">
        <v>74</v>
      </c>
      <c r="B37" s="18" t="s">
        <v>73</v>
      </c>
      <c r="C37" s="13">
        <v>36</v>
      </c>
      <c r="D37" s="28">
        <v>12035.462</v>
      </c>
      <c r="E37" s="22">
        <v>13097.917299999999</v>
      </c>
      <c r="F37" s="22">
        <v>13739.89</v>
      </c>
      <c r="G37" s="22">
        <v>14605.8472</v>
      </c>
      <c r="H37" s="22">
        <v>15825.766100000001</v>
      </c>
      <c r="I37" s="22">
        <v>17357.997599999999</v>
      </c>
      <c r="J37" s="22">
        <v>18945.406985000001</v>
      </c>
      <c r="K37" s="22">
        <v>18620.760456</v>
      </c>
      <c r="L37" s="22">
        <v>17928.811560999999</v>
      </c>
      <c r="M37" s="22">
        <v>17918.885234000001</v>
      </c>
      <c r="N37" s="22">
        <v>18074.262320000002</v>
      </c>
      <c r="O37" s="22">
        <v>18224.700648999999</v>
      </c>
      <c r="P37" s="22">
        <v>18908.59534057921</v>
      </c>
      <c r="Q37" s="22">
        <v>19159.056020937292</v>
      </c>
      <c r="R37" s="34">
        <v>20716.396606319086</v>
      </c>
      <c r="S37" s="29">
        <v>21695.259386814363</v>
      </c>
    </row>
    <row r="38" spans="1:19" ht="20.100000000000001" customHeight="1" x14ac:dyDescent="0.25">
      <c r="A38" s="3" t="s">
        <v>76</v>
      </c>
      <c r="B38" s="18" t="s">
        <v>75</v>
      </c>
      <c r="C38" s="13">
        <v>37</v>
      </c>
      <c r="D38" s="28">
        <v>5737.8538099999996</v>
      </c>
      <c r="E38" s="22">
        <v>4598.9147439999997</v>
      </c>
      <c r="F38" s="22">
        <v>2496.1270530000002</v>
      </c>
      <c r="G38" s="22">
        <v>3106.1945179999998</v>
      </c>
      <c r="H38" s="22">
        <v>4341.7362780000003</v>
      </c>
      <c r="I38" s="22">
        <v>3886.4735340000002</v>
      </c>
      <c r="J38" s="22">
        <v>3503.8519000000001</v>
      </c>
      <c r="K38" s="22">
        <v>2847.0243999999998</v>
      </c>
      <c r="L38" s="22">
        <v>722.67689999999857</v>
      </c>
      <c r="M38" s="22">
        <v>2003.9778999999999</v>
      </c>
      <c r="N38" s="22">
        <v>2952.1973680709089</v>
      </c>
      <c r="O38" s="22">
        <v>3743.0432837332046</v>
      </c>
      <c r="P38" s="22">
        <v>3353.0133916671148</v>
      </c>
      <c r="Q38" s="22">
        <v>6128.9628930612089</v>
      </c>
      <c r="R38" s="34">
        <v>7088.2766202648891</v>
      </c>
      <c r="S38" s="29">
        <v>6981.7608667512741</v>
      </c>
    </row>
    <row r="39" spans="1:19" ht="20.100000000000001" customHeight="1" x14ac:dyDescent="0.25">
      <c r="A39" s="3" t="s">
        <v>68</v>
      </c>
      <c r="B39" s="18" t="s">
        <v>77</v>
      </c>
      <c r="C39" s="9">
        <v>38</v>
      </c>
      <c r="D39" s="28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34">
        <v>0</v>
      </c>
      <c r="S39" s="29">
        <v>0</v>
      </c>
    </row>
    <row r="40" spans="1:19" ht="20.100000000000001" customHeight="1" x14ac:dyDescent="0.25">
      <c r="A40" s="3" t="s">
        <v>79</v>
      </c>
      <c r="B40" s="16" t="s">
        <v>78</v>
      </c>
      <c r="C40" s="10">
        <v>39</v>
      </c>
      <c r="D40" s="28">
        <v>34005.583974000001</v>
      </c>
      <c r="E40" s="22">
        <v>30986.679898999999</v>
      </c>
      <c r="F40" s="22">
        <v>34044.025618759995</v>
      </c>
      <c r="G40" s="22">
        <v>33856.653407999998</v>
      </c>
      <c r="H40" s="22">
        <v>39113.797075000002</v>
      </c>
      <c r="I40" s="22">
        <v>40578.280089740001</v>
      </c>
      <c r="J40" s="22">
        <v>42343.303</v>
      </c>
      <c r="K40" s="22">
        <v>45379.105009999999</v>
      </c>
      <c r="L40" s="22">
        <v>45317.419897</v>
      </c>
      <c r="M40" s="22">
        <v>47415.582076189996</v>
      </c>
      <c r="N40" s="22">
        <v>46502.877201000003</v>
      </c>
      <c r="O40" s="22">
        <v>46917.274711590864</v>
      </c>
      <c r="P40" s="22">
        <v>47793.841346276284</v>
      </c>
      <c r="Q40" s="22">
        <v>49292.724570999999</v>
      </c>
      <c r="R40" s="34">
        <v>47747.148575795014</v>
      </c>
      <c r="S40" s="29">
        <v>48782.282812999998</v>
      </c>
    </row>
    <row r="41" spans="1:19" ht="20.100000000000001" customHeight="1" x14ac:dyDescent="0.25">
      <c r="A41" s="3" t="s">
        <v>81</v>
      </c>
      <c r="B41" s="16" t="s">
        <v>80</v>
      </c>
      <c r="C41" s="13">
        <v>40</v>
      </c>
      <c r="D41" s="28">
        <v>3773.8155069999998</v>
      </c>
      <c r="E41" s="22">
        <v>4459.1258160326197</v>
      </c>
      <c r="F41" s="22">
        <v>4951.6295970000019</v>
      </c>
      <c r="G41" s="22">
        <v>5657.5889129999996</v>
      </c>
      <c r="H41" s="22">
        <v>6030.0611209999997</v>
      </c>
      <c r="I41" s="22">
        <v>6560.204557</v>
      </c>
      <c r="J41" s="22">
        <v>6356.1219415049509</v>
      </c>
      <c r="K41" s="22">
        <v>7236.9319613960397</v>
      </c>
      <c r="L41" s="22">
        <v>6808.7331371400005</v>
      </c>
      <c r="M41" s="22">
        <v>6826.919174368878</v>
      </c>
      <c r="N41" s="22">
        <v>7350.7077583688733</v>
      </c>
      <c r="O41" s="22">
        <v>7948.07151048575</v>
      </c>
      <c r="P41" s="22">
        <v>8251.817524</v>
      </c>
      <c r="Q41" s="22">
        <v>8449.3528900000001</v>
      </c>
      <c r="R41" s="34">
        <v>8279.1868930000001</v>
      </c>
      <c r="S41" s="29">
        <v>8406.1907719999999</v>
      </c>
    </row>
    <row r="42" spans="1:19" ht="20.100000000000001" customHeight="1" x14ac:dyDescent="0.25">
      <c r="A42" s="3" t="s">
        <v>83</v>
      </c>
      <c r="B42" s="16" t="s">
        <v>82</v>
      </c>
      <c r="C42" s="13" t="s">
        <v>84</v>
      </c>
      <c r="D42" s="28">
        <v>37779.399481</v>
      </c>
      <c r="E42" s="22">
        <v>35445.80571503262</v>
      </c>
      <c r="F42" s="22">
        <v>38995.655215760002</v>
      </c>
      <c r="G42" s="22">
        <v>39514.242320999998</v>
      </c>
      <c r="H42" s="22">
        <v>45143.858196000001</v>
      </c>
      <c r="I42" s="22">
        <v>47138.484646739998</v>
      </c>
      <c r="J42" s="22">
        <v>48699.424941504949</v>
      </c>
      <c r="K42" s="22">
        <v>52616.036971396039</v>
      </c>
      <c r="L42" s="22">
        <v>52126.153034139999</v>
      </c>
      <c r="M42" s="22">
        <v>54242.501250558875</v>
      </c>
      <c r="N42" s="22">
        <v>53853.584959368876</v>
      </c>
      <c r="O42" s="22">
        <v>54865.346222076616</v>
      </c>
      <c r="P42" s="22">
        <v>56045.658870276282</v>
      </c>
      <c r="Q42" s="22">
        <v>57742.077461000001</v>
      </c>
      <c r="R42" s="34">
        <v>56026.335468795012</v>
      </c>
      <c r="S42" s="29">
        <v>57188.473585</v>
      </c>
    </row>
    <row r="43" spans="1:19" ht="20.100000000000001" customHeight="1" x14ac:dyDescent="0.25">
      <c r="A43" s="3" t="s">
        <v>76</v>
      </c>
      <c r="B43" s="16" t="s">
        <v>85</v>
      </c>
      <c r="C43" s="13">
        <v>42</v>
      </c>
      <c r="D43" s="28">
        <v>2375.8574239999998</v>
      </c>
      <c r="E43" s="22">
        <v>4163.4901309999996</v>
      </c>
      <c r="F43" s="22">
        <v>3191.1690140000001</v>
      </c>
      <c r="G43" s="22">
        <v>3579.7328750000001</v>
      </c>
      <c r="H43" s="22">
        <v>3516.6495159999999</v>
      </c>
      <c r="I43" s="22">
        <v>2642.423065</v>
      </c>
      <c r="J43" s="22">
        <v>3903.6153420000001</v>
      </c>
      <c r="K43" s="22">
        <v>3186.258147</v>
      </c>
      <c r="L43" s="22">
        <v>2475.9525000000021</v>
      </c>
      <c r="M43" s="22">
        <v>3215.0911349999988</v>
      </c>
      <c r="N43" s="22">
        <v>4542.7220349999998</v>
      </c>
      <c r="O43" s="22">
        <v>5531.5397911442533</v>
      </c>
      <c r="P43" s="22">
        <v>4671.1193030084341</v>
      </c>
      <c r="Q43" s="22">
        <v>7080.0072723826261</v>
      </c>
      <c r="R43" s="34">
        <v>7435.343922680242</v>
      </c>
      <c r="S43" s="29">
        <v>6383.3865968365708</v>
      </c>
    </row>
    <row r="44" spans="1:19" ht="20.100000000000001" customHeight="1" x14ac:dyDescent="0.25">
      <c r="A44" s="3" t="s">
        <v>87</v>
      </c>
      <c r="B44" s="16" t="s">
        <v>86</v>
      </c>
      <c r="C44" s="13" t="s">
        <v>88</v>
      </c>
      <c r="D44" s="28">
        <v>43486.472012275815</v>
      </c>
      <c r="E44" s="22">
        <v>47956.225908160006</v>
      </c>
      <c r="F44" s="22">
        <v>50352.904986240035</v>
      </c>
      <c r="G44" s="22">
        <v>56159.186424</v>
      </c>
      <c r="H44" s="22">
        <v>60871.782593999997</v>
      </c>
      <c r="I44" s="22">
        <v>72160.257852260009</v>
      </c>
      <c r="J44" s="22">
        <v>73728.67946248193</v>
      </c>
      <c r="K44" s="22">
        <v>62745.950540409991</v>
      </c>
      <c r="L44" s="22">
        <v>57726.834965020011</v>
      </c>
      <c r="M44" s="22">
        <v>54150.228485157029</v>
      </c>
      <c r="N44" s="22">
        <v>55684.523428180917</v>
      </c>
      <c r="O44" s="22">
        <v>57409.925894934124</v>
      </c>
      <c r="P44" s="22">
        <v>59762.853012873013</v>
      </c>
      <c r="Q44" s="22">
        <v>63538.666288243323</v>
      </c>
      <c r="R44" s="34">
        <v>72551.738188744333</v>
      </c>
      <c r="S44" s="29">
        <v>78187.844975491971</v>
      </c>
    </row>
    <row r="45" spans="1:19" ht="20.100000000000001" customHeight="1" x14ac:dyDescent="0.25">
      <c r="A45" s="3" t="s">
        <v>90</v>
      </c>
      <c r="B45" s="16" t="s">
        <v>89</v>
      </c>
      <c r="C45" s="13" t="s">
        <v>91</v>
      </c>
      <c r="D45" s="28">
        <v>40050.71502680565</v>
      </c>
      <c r="E45" s="22">
        <v>42770.839165000034</v>
      </c>
      <c r="F45" s="22">
        <v>46269.307707</v>
      </c>
      <c r="G45" s="22">
        <v>49574.530218</v>
      </c>
      <c r="H45" s="22">
        <v>53882.020900000061</v>
      </c>
      <c r="I45" s="22">
        <v>61163.204167999997</v>
      </c>
      <c r="J45" s="22">
        <v>64378.769621456093</v>
      </c>
      <c r="K45" s="22">
        <v>67262.762908718985</v>
      </c>
      <c r="L45" s="22">
        <v>66647.929488258116</v>
      </c>
      <c r="M45" s="22">
        <v>67452.338426879549</v>
      </c>
      <c r="N45" s="22">
        <v>67019.030488235381</v>
      </c>
      <c r="O45" s="22">
        <v>66892.154219999997</v>
      </c>
      <c r="P45" s="22">
        <v>68198.506835580702</v>
      </c>
      <c r="Q45" s="22">
        <v>67634.814308108995</v>
      </c>
      <c r="R45" s="34">
        <v>68201.063210361972</v>
      </c>
      <c r="S45" s="29">
        <v>71286.988915664508</v>
      </c>
    </row>
    <row r="46" spans="1:19" ht="20.100000000000001" customHeight="1" x14ac:dyDescent="0.25">
      <c r="A46" s="3" t="s">
        <v>93</v>
      </c>
      <c r="B46" s="16" t="s">
        <v>92</v>
      </c>
      <c r="C46" s="13">
        <v>49</v>
      </c>
      <c r="D46" s="28">
        <v>20431.702131210001</v>
      </c>
      <c r="E46" s="22">
        <v>21951.310575000032</v>
      </c>
      <c r="F46" s="22">
        <v>23866.933960999999</v>
      </c>
      <c r="G46" s="22">
        <v>25251.735830000001</v>
      </c>
      <c r="H46" s="22">
        <v>25996.579344307</v>
      </c>
      <c r="I46" s="22">
        <v>28572.912500499999</v>
      </c>
      <c r="J46" s="22">
        <v>32775.600834898098</v>
      </c>
      <c r="K46" s="22">
        <v>34430.304872155095</v>
      </c>
      <c r="L46" s="22">
        <v>33974.117948999999</v>
      </c>
      <c r="M46" s="22">
        <v>34299.374813000002</v>
      </c>
      <c r="N46" s="22">
        <v>33400.269947000001</v>
      </c>
      <c r="O46" s="22">
        <v>33634.669991500647</v>
      </c>
      <c r="P46" s="22">
        <v>34350.060293000002</v>
      </c>
      <c r="Q46" s="22">
        <v>34241.602716000001</v>
      </c>
      <c r="R46" s="34">
        <v>34531.095308999997</v>
      </c>
      <c r="S46" s="29">
        <v>36641.313531710875</v>
      </c>
    </row>
    <row r="47" spans="1:19" ht="20.100000000000001" customHeight="1" x14ac:dyDescent="0.25">
      <c r="A47" s="3" t="s">
        <v>95</v>
      </c>
      <c r="B47" s="16" t="s">
        <v>94</v>
      </c>
      <c r="C47" s="13">
        <v>50</v>
      </c>
      <c r="D47" s="28">
        <v>19619.01289559565</v>
      </c>
      <c r="E47" s="22">
        <v>20819.528590000002</v>
      </c>
      <c r="F47" s="22">
        <v>22402.373745999997</v>
      </c>
      <c r="G47" s="22">
        <v>24322.794387999998</v>
      </c>
      <c r="H47" s="22">
        <v>27885.441555693058</v>
      </c>
      <c r="I47" s="22">
        <v>32590.291667500001</v>
      </c>
      <c r="J47" s="22">
        <v>31603.168786557995</v>
      </c>
      <c r="K47" s="22">
        <v>32832.458036563883</v>
      </c>
      <c r="L47" s="22">
        <v>32673.811538999998</v>
      </c>
      <c r="M47" s="22">
        <v>33152.963614</v>
      </c>
      <c r="N47" s="22">
        <v>33618.760541000003</v>
      </c>
      <c r="O47" s="22">
        <v>33257.484230000002</v>
      </c>
      <c r="P47" s="22">
        <v>33848.446542580699</v>
      </c>
      <c r="Q47" s="22">
        <v>33393.211592108994</v>
      </c>
      <c r="R47" s="34">
        <v>33669.967901361975</v>
      </c>
      <c r="S47" s="29">
        <v>34645.675383953625</v>
      </c>
    </row>
    <row r="48" spans="1:19" ht="20.100000000000001" customHeight="1" x14ac:dyDescent="0.25">
      <c r="A48" s="3" t="s">
        <v>97</v>
      </c>
      <c r="B48" s="16" t="s">
        <v>96</v>
      </c>
      <c r="C48" s="13">
        <v>51</v>
      </c>
      <c r="D48" s="28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34">
        <v>0</v>
      </c>
      <c r="S48" s="29">
        <v>0</v>
      </c>
    </row>
    <row r="49" spans="1:19" ht="20.100000000000001" customHeight="1" x14ac:dyDescent="0.25">
      <c r="A49" s="3" t="s">
        <v>99</v>
      </c>
      <c r="B49" s="16" t="s">
        <v>98</v>
      </c>
      <c r="C49" s="13" t="s">
        <v>100</v>
      </c>
      <c r="D49" s="28">
        <v>6381.0422819026699</v>
      </c>
      <c r="E49" s="22">
        <v>8426.8882301599733</v>
      </c>
      <c r="F49" s="22">
        <v>7600.2169502400357</v>
      </c>
      <c r="G49" s="22">
        <v>10425.026438000001</v>
      </c>
      <c r="H49" s="22">
        <v>11127.344247999939</v>
      </c>
      <c r="I49" s="22">
        <v>15663.536540260009</v>
      </c>
      <c r="J49" s="22">
        <v>14598.98619143436</v>
      </c>
      <c r="K49" s="22">
        <v>1538.2821451310101</v>
      </c>
      <c r="L49" s="22">
        <v>-1256.2358602381055</v>
      </c>
      <c r="M49" s="22">
        <v>-5864.9012119529652</v>
      </c>
      <c r="N49" s="22">
        <v>-3902.0867610544638</v>
      </c>
      <c r="O49" s="22">
        <v>-2364.7697030658728</v>
      </c>
      <c r="P49" s="22">
        <v>-879.72734370768922</v>
      </c>
      <c r="Q49" s="22">
        <v>3370.4337801343281</v>
      </c>
      <c r="R49" s="34">
        <v>11458.094598483232</v>
      </c>
      <c r="S49" s="29">
        <v>14054.544643928341</v>
      </c>
    </row>
    <row r="50" spans="1:19" ht="20.100000000000001" customHeight="1" x14ac:dyDescent="0.25">
      <c r="A50" s="3" t="s">
        <v>102</v>
      </c>
      <c r="B50" s="16" t="s">
        <v>101</v>
      </c>
      <c r="C50" s="13" t="s">
        <v>103</v>
      </c>
      <c r="D50" s="28">
        <v>3435.7569854701692</v>
      </c>
      <c r="E50" s="22">
        <v>5185.3867431599729</v>
      </c>
      <c r="F50" s="22">
        <v>4083.5972792400362</v>
      </c>
      <c r="G50" s="22">
        <v>6584.6562059999997</v>
      </c>
      <c r="H50" s="22">
        <v>6989.7616939999389</v>
      </c>
      <c r="I50" s="22">
        <v>10997.05368426001</v>
      </c>
      <c r="J50" s="22">
        <v>9349.9098410258412</v>
      </c>
      <c r="K50" s="22">
        <v>-4516.8123683089907</v>
      </c>
      <c r="L50" s="22">
        <v>-8921.0945232381055</v>
      </c>
      <c r="M50" s="22">
        <v>-13302.10994172252</v>
      </c>
      <c r="N50" s="22">
        <v>-11334.507060054464</v>
      </c>
      <c r="O50" s="22">
        <v>-9482.2283250658729</v>
      </c>
      <c r="P50" s="22">
        <v>-8435.653822707689</v>
      </c>
      <c r="Q50" s="22">
        <v>-4096.1480198656718</v>
      </c>
      <c r="R50" s="34">
        <v>4350.6749783823616</v>
      </c>
      <c r="S50" s="29">
        <v>6900.8560598274689</v>
      </c>
    </row>
    <row r="51" spans="1:19" ht="20.100000000000001" customHeight="1" x14ac:dyDescent="0.25">
      <c r="A51" s="3" t="s">
        <v>105</v>
      </c>
      <c r="B51" s="16" t="s">
        <v>104</v>
      </c>
      <c r="C51" s="13" t="s">
        <v>106</v>
      </c>
      <c r="D51" s="28">
        <v>40.528621999999999</v>
      </c>
      <c r="E51" s="22">
        <v>46.246245000000002</v>
      </c>
      <c r="F51" s="22">
        <v>56.802294000000003</v>
      </c>
      <c r="G51" s="22">
        <v>76.863473999999997</v>
      </c>
      <c r="H51" s="22">
        <v>168.36388199999999</v>
      </c>
      <c r="I51" s="22">
        <v>242.71091200000001</v>
      </c>
      <c r="J51" s="22">
        <v>257.992549</v>
      </c>
      <c r="K51" s="22">
        <v>438.32189199999999</v>
      </c>
      <c r="L51" s="22">
        <v>361.38415699999996</v>
      </c>
      <c r="M51" s="22">
        <v>1051.41298914</v>
      </c>
      <c r="N51" s="22">
        <v>2725.4511040000002</v>
      </c>
      <c r="O51" s="22">
        <v>901.40311200000008</v>
      </c>
      <c r="P51" s="22">
        <v>935.54696705000526</v>
      </c>
      <c r="Q51" s="22">
        <v>1681.8641125700001</v>
      </c>
      <c r="R51" s="34">
        <v>2817.1457188699997</v>
      </c>
      <c r="S51" s="29">
        <v>3344.4857003100005</v>
      </c>
    </row>
    <row r="52" spans="1:19" ht="20.100000000000001" customHeight="1" x14ac:dyDescent="0.25">
      <c r="A52" s="3" t="s">
        <v>108</v>
      </c>
      <c r="B52" s="16" t="s">
        <v>107</v>
      </c>
      <c r="C52" s="13">
        <v>55</v>
      </c>
      <c r="D52" s="28">
        <v>1.9352830000000001</v>
      </c>
      <c r="E52" s="22">
        <v>1.915416</v>
      </c>
      <c r="F52" s="22">
        <v>2.2761640000000001</v>
      </c>
      <c r="G52" s="22">
        <v>2.4104990000000002</v>
      </c>
      <c r="H52" s="22">
        <v>1.9927630000000001</v>
      </c>
      <c r="I52" s="22">
        <v>2.203077</v>
      </c>
      <c r="J52" s="22">
        <v>2.6038320000000001</v>
      </c>
      <c r="K52" s="22">
        <v>4.1758639999999998</v>
      </c>
      <c r="L52" s="22">
        <v>3.2291919999999998</v>
      </c>
      <c r="M52" s="22">
        <v>7.3986781399999995</v>
      </c>
      <c r="N52" s="22">
        <v>7.3738060000000001</v>
      </c>
      <c r="O52" s="22">
        <v>6.0937809999999999</v>
      </c>
      <c r="P52" s="22">
        <v>9.61758238</v>
      </c>
      <c r="Q52" s="22">
        <v>9.9209130000000005</v>
      </c>
      <c r="R52" s="34">
        <v>14.055050869999999</v>
      </c>
      <c r="S52" s="29">
        <v>7.7669291200000004</v>
      </c>
    </row>
    <row r="53" spans="1:19" ht="20.100000000000001" customHeight="1" x14ac:dyDescent="0.25">
      <c r="A53" s="3" t="s">
        <v>110</v>
      </c>
      <c r="B53" s="16" t="s">
        <v>109</v>
      </c>
      <c r="C53" s="13">
        <v>56</v>
      </c>
      <c r="D53" s="28">
        <v>38.593339</v>
      </c>
      <c r="E53" s="22">
        <v>44.330829000000001</v>
      </c>
      <c r="F53" s="22">
        <v>54.526130000000002</v>
      </c>
      <c r="G53" s="22">
        <v>74.452974999999995</v>
      </c>
      <c r="H53" s="22">
        <v>166.37111899999999</v>
      </c>
      <c r="I53" s="22">
        <v>240.507835</v>
      </c>
      <c r="J53" s="22">
        <v>255.38871700000001</v>
      </c>
      <c r="K53" s="22">
        <v>434.146028</v>
      </c>
      <c r="L53" s="22">
        <v>358.15496499999995</v>
      </c>
      <c r="M53" s="22">
        <v>1044.0143110000001</v>
      </c>
      <c r="N53" s="22">
        <v>2718.0772980000002</v>
      </c>
      <c r="O53" s="22">
        <v>895.30933100000004</v>
      </c>
      <c r="P53" s="22">
        <v>925.92938467000522</v>
      </c>
      <c r="Q53" s="22">
        <v>1671.9431995700002</v>
      </c>
      <c r="R53" s="34">
        <v>2803.0906679999998</v>
      </c>
      <c r="S53" s="29">
        <v>3336.7187711900006</v>
      </c>
    </row>
    <row r="54" spans="1:19" ht="20.100000000000001" customHeight="1" x14ac:dyDescent="0.25">
      <c r="A54" s="3" t="s">
        <v>105</v>
      </c>
      <c r="B54" s="16" t="s">
        <v>111</v>
      </c>
      <c r="C54" s="13">
        <v>57</v>
      </c>
      <c r="D54" s="28">
        <v>2124.1116820000002</v>
      </c>
      <c r="E54" s="22">
        <v>2300.6377990000001</v>
      </c>
      <c r="F54" s="22">
        <v>4319.3625080000002</v>
      </c>
      <c r="G54" s="22">
        <v>5537.6112709999998</v>
      </c>
      <c r="H54" s="22">
        <v>4526.9927589999998</v>
      </c>
      <c r="I54" s="22">
        <v>4074.4333969999998</v>
      </c>
      <c r="J54" s="22">
        <v>4116.082555</v>
      </c>
      <c r="K54" s="22">
        <v>2781.8747530000001</v>
      </c>
      <c r="L54" s="22">
        <v>8514.8256898190048</v>
      </c>
      <c r="M54" s="22">
        <v>9458.058482239594</v>
      </c>
      <c r="N54" s="22">
        <v>4391.6658891199995</v>
      </c>
      <c r="O54" s="22">
        <v>3726.2650436499998</v>
      </c>
      <c r="P54" s="22">
        <v>5266.1433329845349</v>
      </c>
      <c r="Q54" s="22">
        <v>5515.2682026567172</v>
      </c>
      <c r="R54" s="34">
        <v>5950.5984386962773</v>
      </c>
      <c r="S54" s="29">
        <v>4786.9252929101285</v>
      </c>
    </row>
    <row r="55" spans="1:19" ht="20.100000000000001" customHeight="1" x14ac:dyDescent="0.25">
      <c r="A55" s="3" t="s">
        <v>113</v>
      </c>
      <c r="B55" s="16" t="s">
        <v>112</v>
      </c>
      <c r="C55" s="13">
        <v>62</v>
      </c>
      <c r="D55" s="28" t="s">
        <v>114</v>
      </c>
      <c r="E55" s="22" t="s">
        <v>114</v>
      </c>
      <c r="F55" s="22" t="s">
        <v>114</v>
      </c>
      <c r="G55" s="22" t="s">
        <v>114</v>
      </c>
      <c r="H55" s="22" t="s">
        <v>114</v>
      </c>
      <c r="I55" s="22" t="s">
        <v>114</v>
      </c>
      <c r="J55" s="22" t="s">
        <v>114</v>
      </c>
      <c r="K55" s="22" t="s">
        <v>114</v>
      </c>
      <c r="L55" s="22" t="s">
        <v>114</v>
      </c>
      <c r="M55" s="22" t="s">
        <v>114</v>
      </c>
      <c r="N55" s="22" t="s">
        <v>114</v>
      </c>
      <c r="O55" s="22" t="s">
        <v>114</v>
      </c>
      <c r="P55" s="22" t="s">
        <v>114</v>
      </c>
      <c r="Q55" s="22" t="s">
        <v>114</v>
      </c>
      <c r="R55" s="34" t="s">
        <v>114</v>
      </c>
      <c r="S55" s="29" t="s">
        <v>114</v>
      </c>
    </row>
    <row r="56" spans="1:19" ht="20.100000000000001" customHeight="1" x14ac:dyDescent="0.25">
      <c r="A56" s="3" t="s">
        <v>116</v>
      </c>
      <c r="B56" s="16" t="s">
        <v>115</v>
      </c>
      <c r="C56" s="13" t="s">
        <v>117</v>
      </c>
      <c r="D56" s="28">
        <v>11662.650446</v>
      </c>
      <c r="E56" s="22">
        <v>17036.249002</v>
      </c>
      <c r="F56" s="22">
        <v>16376.167853999999</v>
      </c>
      <c r="G56" s="22">
        <v>15377.787324000001</v>
      </c>
      <c r="H56" s="22">
        <v>16740.635307</v>
      </c>
      <c r="I56" s="22">
        <v>19712.430935316908</v>
      </c>
      <c r="J56" s="22">
        <v>20345.534247</v>
      </c>
      <c r="K56" s="22">
        <v>19038.729520000001</v>
      </c>
      <c r="L56" s="22">
        <v>11846.866465999999</v>
      </c>
      <c r="M56" s="22">
        <v>11658.579196000001</v>
      </c>
      <c r="N56" s="22">
        <v>11699.007833</v>
      </c>
      <c r="O56" s="22">
        <v>12326.935423903606</v>
      </c>
      <c r="P56" s="22">
        <v>11823.104813</v>
      </c>
      <c r="Q56" s="22">
        <v>11001.522436043551</v>
      </c>
      <c r="R56" s="34">
        <v>11325.763708706898</v>
      </c>
      <c r="S56" s="29">
        <v>9790.8270253678038</v>
      </c>
    </row>
    <row r="57" spans="1:19" ht="20.100000000000001" customHeight="1" x14ac:dyDescent="0.25">
      <c r="A57" s="3" t="s">
        <v>119</v>
      </c>
      <c r="B57" s="16" t="s">
        <v>118</v>
      </c>
      <c r="C57" s="13">
        <v>64</v>
      </c>
      <c r="D57" s="28">
        <v>11662.650446</v>
      </c>
      <c r="E57" s="22">
        <v>17036.249002</v>
      </c>
      <c r="F57" s="22">
        <v>16376.167853999999</v>
      </c>
      <c r="G57" s="22">
        <v>15377.787324000001</v>
      </c>
      <c r="H57" s="22">
        <v>16740.635307</v>
      </c>
      <c r="I57" s="22">
        <v>19712.430935316908</v>
      </c>
      <c r="J57" s="22">
        <v>20345.534247</v>
      </c>
      <c r="K57" s="22">
        <v>19038.729520000001</v>
      </c>
      <c r="L57" s="22">
        <v>11846.866465999999</v>
      </c>
      <c r="M57" s="22">
        <v>11658.579196000001</v>
      </c>
      <c r="N57" s="22">
        <v>11699.007833</v>
      </c>
      <c r="O57" s="22">
        <v>12326.935423903606</v>
      </c>
      <c r="P57" s="22">
        <v>11823.104813</v>
      </c>
      <c r="Q57" s="22">
        <v>10978.664832043551</v>
      </c>
      <c r="R57" s="34">
        <v>11302.831057346897</v>
      </c>
      <c r="S57" s="29">
        <v>9821.2034343678042</v>
      </c>
    </row>
    <row r="58" spans="1:19" ht="20.100000000000001" customHeight="1" x14ac:dyDescent="0.25">
      <c r="A58" s="3" t="s">
        <v>121</v>
      </c>
      <c r="B58" s="16" t="s">
        <v>120</v>
      </c>
      <c r="C58" s="13">
        <v>65</v>
      </c>
      <c r="D58" s="28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 t="s">
        <v>146</v>
      </c>
      <c r="M58" s="22">
        <v>0</v>
      </c>
      <c r="N58" s="22">
        <v>0</v>
      </c>
      <c r="O58" s="22">
        <v>0</v>
      </c>
      <c r="P58" s="22">
        <v>0</v>
      </c>
      <c r="Q58" s="22">
        <v>22.857603999999998</v>
      </c>
      <c r="R58" s="34">
        <v>22.932651359999998</v>
      </c>
      <c r="S58" s="29">
        <v>-30.376408999999999</v>
      </c>
    </row>
    <row r="59" spans="1:19" ht="20.100000000000001" customHeight="1" x14ac:dyDescent="0.25">
      <c r="A59" s="3" t="s">
        <v>123</v>
      </c>
      <c r="B59" s="16" t="s">
        <v>122</v>
      </c>
      <c r="C59" s="13">
        <v>66</v>
      </c>
      <c r="D59" s="28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222.32100700000001</v>
      </c>
      <c r="R59" s="34">
        <v>273.72183064000001</v>
      </c>
      <c r="S59" s="29">
        <v>67.324466999999999</v>
      </c>
    </row>
    <row r="60" spans="1:19" ht="20.100000000000001" customHeight="1" x14ac:dyDescent="0.25">
      <c r="A60" s="3" t="s">
        <v>125</v>
      </c>
      <c r="B60" s="16" t="s">
        <v>124</v>
      </c>
      <c r="C60" s="13" t="s">
        <v>126</v>
      </c>
      <c r="D60" s="28">
        <v>11662.650446</v>
      </c>
      <c r="E60" s="22">
        <v>17036.249002</v>
      </c>
      <c r="F60" s="22">
        <v>16376.167853999999</v>
      </c>
      <c r="G60" s="22">
        <v>15377.787324000001</v>
      </c>
      <c r="H60" s="22">
        <v>16740.635307</v>
      </c>
      <c r="I60" s="22">
        <v>19712.430935316908</v>
      </c>
      <c r="J60" s="22">
        <v>20345.534247</v>
      </c>
      <c r="K60" s="22">
        <v>19038.729520000001</v>
      </c>
      <c r="L60" s="22">
        <v>11846.866465999999</v>
      </c>
      <c r="M60" s="22">
        <v>11658.579196000001</v>
      </c>
      <c r="N60" s="22">
        <v>11699.007833</v>
      </c>
      <c r="O60" s="22">
        <v>12326.935423903606</v>
      </c>
      <c r="P60" s="22">
        <v>11823.104813</v>
      </c>
      <c r="Q60" s="22">
        <v>11223.843443043552</v>
      </c>
      <c r="R60" s="34">
        <v>11599.485539346897</v>
      </c>
      <c r="S60" s="29">
        <v>9858.1514923678042</v>
      </c>
    </row>
    <row r="61" spans="1:19" s="7" customFormat="1" ht="20.100000000000001" customHeight="1" x14ac:dyDescent="0.25">
      <c r="A61" s="3" t="s">
        <v>128</v>
      </c>
      <c r="B61" s="16" t="s">
        <v>127</v>
      </c>
      <c r="C61" s="13" t="s">
        <v>129</v>
      </c>
      <c r="D61" s="28">
        <v>-7365.1912240973297</v>
      </c>
      <c r="E61" s="22">
        <v>-10863.752325840027</v>
      </c>
      <c r="F61" s="22">
        <v>-13038.511117759965</v>
      </c>
      <c r="G61" s="22">
        <v>-10413.508683</v>
      </c>
      <c r="H61" s="22">
        <v>-9971.9199360000603</v>
      </c>
      <c r="I61" s="22">
        <v>-7880.6168800569003</v>
      </c>
      <c r="J61" s="22">
        <v>-9604.6380615656399</v>
      </c>
      <c r="K61" s="22">
        <v>-19844.000235868989</v>
      </c>
      <c r="L61" s="22">
        <v>-21256.54385905711</v>
      </c>
      <c r="M61" s="22">
        <v>-25930.125901052561</v>
      </c>
      <c r="N61" s="22">
        <v>-17267.309379174461</v>
      </c>
      <c r="O61" s="22">
        <v>-17516.567058619479</v>
      </c>
      <c r="P61" s="22">
        <v>-17033.428522642218</v>
      </c>
      <c r="Q61" s="22">
        <v>-11686.813752995942</v>
      </c>
      <c r="R61" s="34">
        <v>-3274.8436606899413</v>
      </c>
      <c r="S61" s="29">
        <v>2753.9535589604093</v>
      </c>
    </row>
    <row r="62" spans="1:19" ht="20.100000000000001" customHeight="1" x14ac:dyDescent="0.25">
      <c r="A62" s="3" t="s">
        <v>131</v>
      </c>
      <c r="B62" s="16" t="s">
        <v>130</v>
      </c>
      <c r="C62" s="12" t="s">
        <v>132</v>
      </c>
      <c r="D62" s="28">
        <v>101125.012634</v>
      </c>
      <c r="E62" s="22">
        <v>109445.35212503263</v>
      </c>
      <c r="F62" s="22">
        <v>118061.66500175997</v>
      </c>
      <c r="G62" s="22">
        <v>122791.206101</v>
      </c>
      <c r="H62" s="22">
        <v>133252.78980599999</v>
      </c>
      <c r="I62" s="22">
        <v>144926.30086105689</v>
      </c>
      <c r="J62" s="22">
        <v>155472.76137256564</v>
      </c>
      <c r="K62" s="22">
        <v>157434.80596814706</v>
      </c>
      <c r="L62" s="22">
        <v>155385.91329307712</v>
      </c>
      <c r="M62" s="22">
        <v>160586.19130413959</v>
      </c>
      <c r="N62" s="22">
        <v>156434.24510735538</v>
      </c>
      <c r="O62" s="22">
        <v>158094.44453874376</v>
      </c>
      <c r="P62" s="22">
        <v>159419.05088379007</v>
      </c>
      <c r="Q62" s="22">
        <v>163988.7622376178</v>
      </c>
      <c r="R62" s="34">
        <v>164920.19520141729</v>
      </c>
      <c r="S62" s="29">
        <v>164448.05822300693</v>
      </c>
    </row>
    <row r="63" spans="1:19" ht="20.100000000000001" customHeight="1" x14ac:dyDescent="0.25">
      <c r="A63" s="3" t="s">
        <v>134</v>
      </c>
      <c r="B63" s="16" t="s">
        <v>133</v>
      </c>
      <c r="C63" s="13" t="s">
        <v>135</v>
      </c>
      <c r="D63" s="28">
        <v>93759.821408708318</v>
      </c>
      <c r="E63" s="22">
        <v>98581.599799160002</v>
      </c>
      <c r="F63" s="22">
        <v>105023.153884</v>
      </c>
      <c r="G63" s="22">
        <v>112377.697417</v>
      </c>
      <c r="H63" s="22">
        <v>123280.869869</v>
      </c>
      <c r="I63" s="22">
        <v>137045.68398100001</v>
      </c>
      <c r="J63" s="22">
        <v>145868.12331200001</v>
      </c>
      <c r="K63" s="22">
        <v>137590.80573208001</v>
      </c>
      <c r="L63" s="22">
        <v>134129.36943401999</v>
      </c>
      <c r="M63" s="22">
        <v>134656.06540308698</v>
      </c>
      <c r="N63" s="22">
        <v>139166.93572818092</v>
      </c>
      <c r="O63" s="22">
        <v>140577.87747862362</v>
      </c>
      <c r="P63" s="22">
        <v>142385.62236114781</v>
      </c>
      <c r="Q63" s="22">
        <v>152301.94848462188</v>
      </c>
      <c r="R63" s="34">
        <v>161645.35154072734</v>
      </c>
      <c r="S63" s="29">
        <v>167202.01178196733</v>
      </c>
    </row>
    <row r="64" spans="1:19" ht="20.100000000000001" customHeight="1" x14ac:dyDescent="0.25">
      <c r="A64" s="3" t="s">
        <v>137</v>
      </c>
      <c r="B64" s="16" t="s">
        <v>136</v>
      </c>
      <c r="C64" s="13">
        <v>71</v>
      </c>
      <c r="D64" s="28" t="s">
        <v>61</v>
      </c>
      <c r="E64" s="22" t="s">
        <v>61</v>
      </c>
      <c r="F64" s="22" t="s">
        <v>61</v>
      </c>
      <c r="G64" s="22" t="s">
        <v>61</v>
      </c>
      <c r="H64" s="22" t="s">
        <v>61</v>
      </c>
      <c r="I64" s="22" t="s">
        <v>61</v>
      </c>
      <c r="J64" s="22" t="s">
        <v>61</v>
      </c>
      <c r="K64" s="22" t="s">
        <v>61</v>
      </c>
      <c r="L64" s="22" t="s">
        <v>61</v>
      </c>
      <c r="M64" s="22" t="s">
        <v>61</v>
      </c>
      <c r="N64" s="22" t="s">
        <v>61</v>
      </c>
      <c r="O64" s="22" t="s">
        <v>61</v>
      </c>
      <c r="P64" s="22" t="s">
        <v>61</v>
      </c>
      <c r="Q64" s="22" t="s">
        <v>61</v>
      </c>
      <c r="R64" s="34" t="s">
        <v>61</v>
      </c>
      <c r="S64" s="29" t="s">
        <v>61</v>
      </c>
    </row>
    <row r="65" spans="1:19" ht="20.100000000000001" customHeight="1" x14ac:dyDescent="0.25">
      <c r="A65" s="3" t="s">
        <v>139</v>
      </c>
      <c r="B65" s="16" t="s">
        <v>138</v>
      </c>
      <c r="C65" s="13">
        <v>72</v>
      </c>
      <c r="D65" s="28" t="s">
        <v>61</v>
      </c>
      <c r="E65" s="22" t="s">
        <v>61</v>
      </c>
      <c r="F65" s="22" t="s">
        <v>61</v>
      </c>
      <c r="G65" s="22" t="s">
        <v>61</v>
      </c>
      <c r="H65" s="22" t="s">
        <v>61</v>
      </c>
      <c r="I65" s="22" t="s">
        <v>61</v>
      </c>
      <c r="J65" s="22" t="s">
        <v>61</v>
      </c>
      <c r="K65" s="22" t="s">
        <v>61</v>
      </c>
      <c r="L65" s="22" t="str">
        <f>[1]VAL_2010!H106</f>
        <v>M</v>
      </c>
      <c r="M65" s="22" t="s">
        <v>61</v>
      </c>
      <c r="N65" s="22" t="s">
        <v>61</v>
      </c>
      <c r="O65" s="22" t="s">
        <v>61</v>
      </c>
      <c r="P65" s="22" t="s">
        <v>61</v>
      </c>
      <c r="Q65" s="22" t="s">
        <v>61</v>
      </c>
      <c r="R65" s="34" t="s">
        <v>61</v>
      </c>
      <c r="S65" s="29" t="s">
        <v>61</v>
      </c>
    </row>
    <row r="66" spans="1:19" ht="20.100000000000001" customHeight="1" thickBot="1" x14ac:dyDescent="0.3">
      <c r="A66" s="4" t="s">
        <v>141</v>
      </c>
      <c r="B66" s="15" t="s">
        <v>140</v>
      </c>
      <c r="C66" s="11">
        <v>73</v>
      </c>
      <c r="D66" s="30" t="s">
        <v>61</v>
      </c>
      <c r="E66" s="31" t="s">
        <v>61</v>
      </c>
      <c r="F66" s="31" t="s">
        <v>61</v>
      </c>
      <c r="G66" s="31" t="s">
        <v>61</v>
      </c>
      <c r="H66" s="31" t="s">
        <v>61</v>
      </c>
      <c r="I66" s="31" t="s">
        <v>61</v>
      </c>
      <c r="J66" s="31" t="s">
        <v>61</v>
      </c>
      <c r="K66" s="31" t="s">
        <v>61</v>
      </c>
      <c r="L66" s="31" t="str">
        <f>[1]VAL_2010!H107</f>
        <v>M</v>
      </c>
      <c r="M66" s="31" t="s">
        <v>61</v>
      </c>
      <c r="N66" s="31" t="s">
        <v>61</v>
      </c>
      <c r="O66" s="31" t="s">
        <v>61</v>
      </c>
      <c r="P66" s="31" t="s">
        <v>61</v>
      </c>
      <c r="Q66" s="31" t="s">
        <v>61</v>
      </c>
      <c r="R66" s="35" t="s">
        <v>61</v>
      </c>
      <c r="S66" s="32" t="s">
        <v>61</v>
      </c>
    </row>
    <row r="68" spans="1:19" ht="20.100000000000001" customHeight="1" x14ac:dyDescent="0.25">
      <c r="A68" s="2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 2002-2017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2018-04-19T08:17:45Z</dcterms:modified>
</cp:coreProperties>
</file>